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I DOKUMENTI STARI\JAVNA NABAVA_2026\JN 09_2026_Usluga održavanja javne ravjete\"/>
    </mc:Choice>
  </mc:AlternateContent>
  <xr:revisionPtr revIDLastSave="0" documentId="13_ncr:81_{35138480-CDBA-4892-8653-77B7A4986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  <sheet name="List2" sheetId="2" r:id="rId2"/>
    <sheet name="List3" sheetId="3" r:id="rId3"/>
  </sheets>
  <definedNames>
    <definedName name="Print_Titles" localSheetId="0">TROŠKOVNIK!$3:$4</definedName>
  </definedNames>
  <calcPr calcId="191029"/>
  <customWorkbookViews>
    <customWorkbookView name="Zlatko Brkić - osobni prikaz" guid="{3AFDC76E-A786-4250-9C1D-698FC7406B21}" mergeInterval="0" personalView="1" maximized="1" xWindow="-8" yWindow="-8" windowWidth="1936" windowHeight="1048" activeSheetId="1"/>
    <customWorkbookView name="Korisnik - osobni prikaz" guid="{B979060F-F49B-4E65-AC2F-5B156DCC06A1}" mergeInterval="0" personalView="1" maximized="1" windowWidth="1492" windowHeight="681" activeSheetId="1"/>
  </customWorkbookViews>
</workbook>
</file>

<file path=xl/calcChain.xml><?xml version="1.0" encoding="utf-8"?>
<calcChain xmlns="http://schemas.openxmlformats.org/spreadsheetml/2006/main">
  <c r="F12" i="1" l="1"/>
  <c r="F26" i="1"/>
  <c r="F42" i="1"/>
  <c r="F40" i="1"/>
  <c r="F48" i="1"/>
  <c r="F49" i="1"/>
  <c r="F47" i="1"/>
  <c r="F46" i="1"/>
  <c r="F45" i="1"/>
  <c r="F44" i="1" l="1"/>
  <c r="F43" i="1"/>
  <c r="F33" i="1" l="1"/>
  <c r="F35" i="1"/>
  <c r="F36" i="1"/>
  <c r="F37" i="1"/>
  <c r="F27" i="1"/>
  <c r="F41" i="1" l="1"/>
  <c r="F39" i="1"/>
  <c r="F38" i="1"/>
  <c r="F34" i="1"/>
  <c r="F32" i="1"/>
  <c r="F31" i="1"/>
  <c r="F30" i="1"/>
  <c r="F29" i="1"/>
  <c r="F28" i="1"/>
  <c r="F25" i="1"/>
  <c r="F24" i="1"/>
  <c r="F23" i="1"/>
  <c r="F22" i="1"/>
  <c r="F21" i="1"/>
  <c r="F20" i="1"/>
  <c r="F19" i="1"/>
  <c r="F17" i="1"/>
  <c r="F18" i="1"/>
  <c r="F13" i="1"/>
  <c r="F11" i="1"/>
  <c r="F7" i="1"/>
  <c r="F14" i="1" l="1"/>
  <c r="F54" i="1" s="1"/>
  <c r="F8" i="1"/>
  <c r="F53" i="1" s="1"/>
  <c r="F50" i="1"/>
  <c r="F55" i="1" s="1"/>
  <c r="F56" i="1" l="1"/>
  <c r="F57" i="1" s="1"/>
  <c r="F58" i="1" s="1"/>
</calcChain>
</file>

<file path=xl/sharedStrings.xml><?xml version="1.0" encoding="utf-8"?>
<sst xmlns="http://schemas.openxmlformats.org/spreadsheetml/2006/main" count="138" uniqueCount="101">
  <si>
    <t>m1</t>
  </si>
  <si>
    <t>2.1.</t>
  </si>
  <si>
    <t>2.2.</t>
  </si>
  <si>
    <t>2.3.</t>
  </si>
  <si>
    <t>kom</t>
  </si>
  <si>
    <t>sat</t>
  </si>
  <si>
    <t>Kabelski završetak za 1kV kabele izolirane umjetnom masom, za presjek vodiča 4-16.</t>
  </si>
  <si>
    <t>Vezni tuljak Cu 1-10 kV 10 mm2</t>
  </si>
  <si>
    <t>Vezni tuljak Cu 1-10 kV 16 mm2</t>
  </si>
  <si>
    <t>Stup betonski N9</t>
  </si>
  <si>
    <t>Elkalex 2x16 mm2</t>
  </si>
  <si>
    <t>Elkalex 4x16 mm2</t>
  </si>
  <si>
    <t>Obujmica za betonski stup</t>
  </si>
  <si>
    <t>Vijak s kukom</t>
  </si>
  <si>
    <t>Zatezna stezaljka za 4x16 mm2</t>
  </si>
  <si>
    <t>Izolirana vijčana strujna stezaljka DPZ-1</t>
  </si>
  <si>
    <t>Fe stup H = 10 m</t>
  </si>
  <si>
    <t>Patrona DZ 6 A</t>
  </si>
  <si>
    <t>1. CJENIK GRAĐEVINSKIH RADOVA</t>
  </si>
  <si>
    <t>2. CJENIK RADNE SNAGE I MEHANIZACIJE</t>
  </si>
  <si>
    <t>Križna spojnica Fe</t>
  </si>
  <si>
    <t>PROCIJENJENE GODIŠNJE KOLIČINE</t>
  </si>
  <si>
    <t>REDNI BROJ</t>
  </si>
  <si>
    <t>OPIS RADOVA</t>
  </si>
  <si>
    <t>JEDINICA MJERE</t>
  </si>
  <si>
    <t>JEDINIČNA CIJENA</t>
  </si>
  <si>
    <t>IZNOS</t>
  </si>
  <si>
    <t>REKAPITULACIJA</t>
  </si>
  <si>
    <t>SVEUKUPNO:</t>
  </si>
  <si>
    <t>2. UKUPNO:</t>
  </si>
  <si>
    <t>1. UKUPNO:</t>
  </si>
  <si>
    <t>PDV</t>
  </si>
  <si>
    <t>UKUPNO:</t>
  </si>
  <si>
    <t>Rad auto košare</t>
  </si>
  <si>
    <t>Kabel PP00Y- 3x2,5 mm2</t>
  </si>
  <si>
    <t>Kabel PPOO Al 4x25 mm2</t>
  </si>
  <si>
    <t>Prolazna stezaljka</t>
  </si>
  <si>
    <t>IOS stezaljka</t>
  </si>
  <si>
    <t>LUX automat</t>
  </si>
  <si>
    <t>NVO osigurač 16-50 A</t>
  </si>
  <si>
    <t>1.1.</t>
  </si>
  <si>
    <t>1.1.1.</t>
  </si>
  <si>
    <t>Izrada betonskog temelja za betonski stup N9 s iskopom temelja, odvozom iskopanog materijala, dobavom betona MB 20, betoniranjem temelja i zalijevanjem stupa nakon montaže cementnim mortom.</t>
  </si>
  <si>
    <t>Potpis i ovjera ponuditelja:</t>
  </si>
  <si>
    <t xml:space="preserve">Napomena: Troškovnik mora biti popunjen bez mijenjanja ili ispravljanja izvornog teksta  jer će se u suprotnom smatrat da je takav troškovnik nepotpun i nevažeći, a ponuda će biti odbijena. Jedinične cijene svake stavke troškovnika i ukupna cijena izražava se u kunama zaokružena na dvije decimale. Ponuditelj mora ispuniti sve stavke troškovnika.
</t>
  </si>
  <si>
    <t>3. CJENIK MATERIJALA ZA JAVNU RASVJETU</t>
  </si>
  <si>
    <t>LED svjetiljka Energyplus E+Avis  2 2400 (16W) ili jednakovrijedno</t>
  </si>
  <si>
    <t>LED svjetiljka MS Lux Urban SX 17 W ili jednakovrijedno</t>
  </si>
  <si>
    <t>LED svjetiljka MS Lux Urban SX 20 W ili jednakovrijedno</t>
  </si>
  <si>
    <t>LED svjetiljka MS Lux Urban SX 35 W ili jednakovrijedno</t>
  </si>
  <si>
    <t>LED svjetiljka Philips, Iridium 3 BGP 382 1xGRN70/830 DM DDF2 SRG (56W) ili jednakovrijedno</t>
  </si>
  <si>
    <t>LED svjetiljka Clearway BGP 303 1xLED35/830 DN 10 DDF2 SRG (29W) ili jednakovrijedno</t>
  </si>
  <si>
    <t>Solarna svjetiljka SOLAR LED STREET PREMIUM, 40 W ili jednakovrijedno</t>
  </si>
  <si>
    <t>3.1.</t>
  </si>
  <si>
    <t>3.2.</t>
  </si>
  <si>
    <t>3.3.</t>
  </si>
  <si>
    <t>Nosač za svjetiljku NS 60/500/5, vruće cinčani</t>
  </si>
  <si>
    <t>Nosač za svjetiljku NS 60/700/5, vruće cinčani</t>
  </si>
  <si>
    <t>Nosač za svjetiljku 48/500/5, vruće cinčani</t>
  </si>
  <si>
    <t>Pomoćni radnik</t>
  </si>
  <si>
    <t>Traka pocinčana 30x4 mm</t>
  </si>
  <si>
    <t>Kopča za band-it traku</t>
  </si>
  <si>
    <t>Nerđajuća čelična traka (band-it) širine 3/8", u kolutu</t>
  </si>
  <si>
    <t>Sklopnik CN 63 A,  400V/3P</t>
  </si>
  <si>
    <t xml:space="preserve"> - izrada u materijalu kategorije  B</t>
  </si>
  <si>
    <t>Radnik stručnjak elektrostruke</t>
  </si>
  <si>
    <t>Mjesto i datum</t>
  </si>
  <si>
    <t>______________________________________</t>
  </si>
  <si>
    <t>____________________________________</t>
  </si>
  <si>
    <t>TROŠKOVNIK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</si>
  <si>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</si>
  <si>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</si>
  <si>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</si>
  <si>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</si>
  <si>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</si>
  <si>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</si>
  <si>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</si>
  <si>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</si>
  <si>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</si>
  <si>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</si>
  <si>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</si>
  <si>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</si>
  <si>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</si>
  <si>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</si>
  <si>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</si>
  <si>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</si>
  <si>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</si>
  <si>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</si>
  <si>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</si>
  <si>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</si>
  <si>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</si>
  <si>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</si>
  <si>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</si>
  <si>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</si>
  <si>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</si>
  <si>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</si>
  <si>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3.30.</t>
  </si>
  <si>
    <t>3.31.</t>
  </si>
  <si>
    <t>3.32.</t>
  </si>
  <si>
    <t>3.33.</t>
  </si>
  <si>
    <t>3. 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</si>
</sst>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justify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4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10" xfId="0" applyNumberFormat="1" applyBorder="1" applyAlignment="1">
      <alignment vertical="center"/>
    </xf>
    <xf numFmtId="0" fontId="0" fillId="0" borderId="3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2" xfId="0" applyFont="1" applyBorder="1"/>
    <xf numFmtId="0" fontId="0" fillId="0" borderId="5" xfId="0" applyBorder="1"/>
    <xf numFmtId="0" fontId="4" fillId="0" borderId="12" xfId="0" applyFont="1" applyBorder="1"/>
    <xf numFmtId="0" fontId="5" fillId="0" borderId="12" xfId="0" applyFont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0" fillId="2" borderId="8" xfId="0" applyFill="1" applyBorder="1"/>
    <xf numFmtId="4" fontId="7" fillId="2" borderId="5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4" fontId="0" fillId="2" borderId="9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4" fontId="0" fillId="0" borderId="9" xfId="0" applyNumberFormat="1" applyBorder="1"/>
    <xf numFmtId="4" fontId="0" fillId="0" borderId="7" xfId="0" applyNumberFormat="1" applyBorder="1"/>
    <xf numFmtId="0" fontId="2" fillId="3" borderId="12" xfId="0" applyFont="1" applyFill="1" applyBorder="1"/>
    <xf numFmtId="0" fontId="0" fillId="3" borderId="5" xfId="0" applyFill="1" applyBorder="1" applyAlignment="1">
      <alignment horizontal="justify" vertical="center" wrapText="1"/>
    </xf>
    <xf numFmtId="0" fontId="0" fillId="3" borderId="5" xfId="0" applyFill="1" applyBorder="1" applyAlignment="1">
      <alignment horizontal="center" vertical="center"/>
    </xf>
    <xf numFmtId="4" fontId="0" fillId="3" borderId="5" xfId="0" applyNumberFormat="1" applyFill="1" applyBorder="1" applyAlignment="1">
      <alignment vertical="center"/>
    </xf>
    <xf numFmtId="4" fontId="3" fillId="3" borderId="9" xfId="0" applyNumberFormat="1" applyFont="1" applyFill="1" applyBorder="1"/>
    <xf numFmtId="0" fontId="5" fillId="3" borderId="12" xfId="0" applyFont="1" applyFill="1" applyBorder="1" applyAlignment="1">
      <alignment vertical="top"/>
    </xf>
    <xf numFmtId="0" fontId="3" fillId="3" borderId="5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top"/>
    </xf>
    <xf numFmtId="4" fontId="0" fillId="0" borderId="5" xfId="0" applyNumberFormat="1" applyBorder="1"/>
    <xf numFmtId="0" fontId="5" fillId="2" borderId="12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4" fontId="0" fillId="0" borderId="0" xfId="0" applyNumberFormat="1"/>
    <xf numFmtId="0" fontId="7" fillId="0" borderId="0" xfId="0" applyFont="1"/>
    <xf numFmtId="4" fontId="0" fillId="0" borderId="1" xfId="0" applyNumberFormat="1" applyBorder="1"/>
    <xf numFmtId="4" fontId="0" fillId="0" borderId="6" xfId="0" applyNumberFormat="1" applyBorder="1"/>
    <xf numFmtId="4" fontId="0" fillId="3" borderId="6" xfId="0" applyNumberFormat="1" applyFill="1" applyBorder="1"/>
    <xf numFmtId="4" fontId="3" fillId="3" borderId="6" xfId="0" applyNumberFormat="1" applyFont="1" applyFill="1" applyBorder="1"/>
    <xf numFmtId="4" fontId="0" fillId="2" borderId="8" xfId="0" applyNumberFormat="1" applyFill="1" applyBorder="1"/>
    <xf numFmtId="4" fontId="0" fillId="0" borderId="6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right" vertical="top"/>
    </xf>
    <xf numFmtId="0" fontId="0" fillId="0" borderId="5" xfId="0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49" fontId="10" fillId="0" borderId="0" xfId="0" applyNumberFormat="1" applyFont="1" applyAlignment="1">
      <alignment horizontal="right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4.xml"/><Relationship Id="rId33" Type="http://schemas.openxmlformats.org/officeDocument/2006/relationships/revisionLog" Target="revisionLog3.xml"/><Relationship Id="rId38" Type="http://schemas.openxmlformats.org/officeDocument/2006/relationships/revisionLog" Target="revisionLog8.xml"/><Relationship Id="rId32" Type="http://schemas.openxmlformats.org/officeDocument/2006/relationships/revisionLog" Target="revisionLog2.xml"/><Relationship Id="rId37" Type="http://schemas.openxmlformats.org/officeDocument/2006/relationships/revisionLog" Target="revisionLog7.xml"/><Relationship Id="rId36" Type="http://schemas.openxmlformats.org/officeDocument/2006/relationships/revisionLog" Target="revisionLog6.xml"/><Relationship Id="rId31" Type="http://schemas.openxmlformats.org/officeDocument/2006/relationships/revisionLog" Target="revisionLog1.xml"/><Relationship Id="rId3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441C461-5981-4EEA-B167-E86AB2D072FC}" diskRevisions="1" revisionId="763" version="38">
  <header guid="{4611E212-2594-4620-9EC8-11EBD364E226}" dateTime="2026-07-08T07:34:12" maxSheetId="4" userName="Zlatko Brkić" r:id="rId31" minRId="525" maxRId="528">
    <sheetIdMap count="3">
      <sheetId val="1"/>
      <sheetId val="2"/>
      <sheetId val="3"/>
    </sheetIdMap>
  </header>
  <header guid="{7FB0C20B-0615-4DA9-836D-2709F1F2D7B7}" dateTime="2026-07-08T07:42:38" maxSheetId="4" userName="Zlatko Brkić" r:id="rId32" minRId="529" maxRId="558">
    <sheetIdMap count="3">
      <sheetId val="1"/>
      <sheetId val="2"/>
      <sheetId val="3"/>
    </sheetIdMap>
  </header>
  <header guid="{68D3F179-8C0B-42EE-B57C-6AF1E5007D99}" dateTime="2026-07-08T08:12:36" maxSheetId="4" userName="Zlatko Brkić" r:id="rId33" minRId="559" maxRId="617">
    <sheetIdMap count="3">
      <sheetId val="1"/>
      <sheetId val="2"/>
      <sheetId val="3"/>
    </sheetIdMap>
  </header>
  <header guid="{877F6FEE-0A2F-467C-A82D-5684D452E48A}" dateTime="2026-07-08T13:17:34" maxSheetId="4" userName="Zlatko Brkić" r:id="rId34" minRId="618" maxRId="704">
    <sheetIdMap count="3">
      <sheetId val="1"/>
      <sheetId val="2"/>
      <sheetId val="3"/>
    </sheetIdMap>
  </header>
  <header guid="{D9CF1411-B33C-4C85-83E8-83CF56A601AA}" dateTime="2026-07-09T10:18:49" maxSheetId="4" userName="Zlatko Brkić" r:id="rId35" minRId="705" maxRId="728">
    <sheetIdMap count="3">
      <sheetId val="1"/>
      <sheetId val="2"/>
      <sheetId val="3"/>
    </sheetIdMap>
  </header>
  <header guid="{5810E3F8-1B33-4702-90AF-6F192142578B}" dateTime="2026-07-09T10:21:55" maxSheetId="4" userName="Zlatko Brkić" r:id="rId36" minRId="729" maxRId="731">
    <sheetIdMap count="3">
      <sheetId val="1"/>
      <sheetId val="2"/>
      <sheetId val="3"/>
    </sheetIdMap>
  </header>
  <header guid="{CE4B0B18-8F93-4652-AA70-692D148D471E}" dateTime="2026-07-09T10:25:50" maxSheetId="4" userName="Zlatko Brkić" r:id="rId37" minRId="732" maxRId="762">
    <sheetIdMap count="3">
      <sheetId val="1"/>
      <sheetId val="2"/>
      <sheetId val="3"/>
    </sheetIdMap>
  </header>
  <header guid="{2441C461-5981-4EEA-B167-E86AB2D072FC}" dateTime="2026-07-09T10:27:08" maxSheetId="4" userName="Zlatko Brkić" r:id="rId38" minRId="763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25" sId="1" ref="A63:XFD63" action="insertRow"/>
  <rrc rId="526" sId="1" ref="A63:XFD63" action="insertRow"/>
  <rrc rId="527" sId="1" ref="A64:XFD64" action="insertRow"/>
  <rcc rId="528" sId="1">
    <nc r="B63" t="inlineStr">
      <is>
        <t>LED svjetiljka Urban SX 17 W</t>
      </is>
    </nc>
  </rcc>
  <rcv guid="{3AFDC76E-A786-4250-9C1D-698FC7406B2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B64" start="0" length="0">
    <dxf>
      <alignment horizontal="justify" vertical="center" wrapText="1"/>
      <border outline="0">
        <bottom style="thin">
          <color indexed="64"/>
        </bottom>
      </border>
    </dxf>
  </rfmt>
  <rfmt sheetId="1" xfDxf="1" sqref="B65" start="0" length="0">
    <dxf>
      <alignment horizontal="justify" vertical="center" wrapText="1"/>
      <border outline="0">
        <bottom style="thin">
          <color indexed="64"/>
        </bottom>
      </border>
    </dxf>
  </rfmt>
  <rcc rId="529" sId="1" numFmtId="4">
    <nc r="D63">
      <v>1</v>
    </nc>
  </rcc>
  <rcc rId="530" sId="1">
    <nc r="F63">
      <f>E63*D63</f>
    </nc>
  </rcc>
  <rcc rId="531" sId="1" numFmtId="4">
    <nc r="D64">
      <v>1</v>
    </nc>
  </rcc>
  <rcc rId="532" sId="1">
    <nc r="F64">
      <f>E64*D64</f>
    </nc>
  </rcc>
  <rcc rId="533" sId="1">
    <nc r="F65">
      <f>E65*D65</f>
    </nc>
  </rcc>
  <rcc rId="534" sId="1">
    <oc r="B62" t="inlineStr">
      <is>
        <t>LED svjetiljka E+Avis  2 2400 (16W) ili jednakovrijedno</t>
      </is>
    </oc>
    <nc r="B62" t="inlineStr">
      <is>
        <t>LED svjetiljka Energyplus E+Avis  2 2400 (16W) ili jednakovrijedno</t>
      </is>
    </nc>
  </rcc>
  <rcc rId="535" sId="1">
    <oc r="B63" t="inlineStr">
      <is>
        <t>LED svjetiljka Urban SX 17 W</t>
      </is>
    </oc>
    <nc r="B63" t="inlineStr">
      <is>
        <t>LED svjetiljka MS Lux Urban SX 17 W ili jednakovrijedno</t>
      </is>
    </nc>
  </rcc>
  <rcc rId="536" sId="1">
    <nc r="B64" t="inlineStr">
      <is>
        <t>LED svjetiljka MS Lux Urban SX 20 W ili jednakovrijedno</t>
      </is>
    </nc>
  </rcc>
  <rcc rId="537" sId="1">
    <oc r="B60" t="inlineStr">
      <is>
        <t>LED svjetiljka Iridium 3 BGP 382 1xGRN70/830 DM DDF2 SRG ili jednakovrijedno</t>
      </is>
    </oc>
    <nc r="B60" t="inlineStr">
      <is>
        <t>LED svjetiljka Philips, Iridium 3 BGP 382 1xGRN70/830 DM DDF2 SRG (56W) ili jednakovrijedno</t>
      </is>
    </nc>
  </rcc>
  <rcc rId="538" sId="1">
    <oc r="B61" t="inlineStr">
      <is>
        <t>LED svjetiljka Clearway BGP 303 1xLED35/830 DN 10 DDF2 SRG ili jednakovrijedno</t>
      </is>
    </oc>
    <nc r="B61" t="inlineStr">
      <is>
        <t>LED svjetiljka Clearway BGP 303 1xLED35/830 DN 10 DDF2 SRG (29W) ili jednakovrijedno</t>
      </is>
    </nc>
  </rcc>
  <rrc rId="539" sId="1" ref="A65:XFD65" action="insertRow"/>
  <rcc rId="540" sId="1">
    <nc r="B65" t="inlineStr">
      <is>
        <t>LED svjetiljka MS Lux Urban SX 35 W ili jednakovrijedno</t>
      </is>
    </nc>
  </rcc>
  <rcc rId="541" sId="1">
    <nc r="B66" t="inlineStr">
      <is>
        <t>Solarna svjetiljka SOLAR LED STREET PREMIUM, 40 W ili jednakovrijedno</t>
      </is>
    </nc>
  </rcc>
  <rcc rId="542" sId="1" numFmtId="4">
    <nc r="D65">
      <v>15</v>
    </nc>
  </rcc>
  <rcc rId="543" sId="1">
    <nc r="F65">
      <f>E65*D65</f>
    </nc>
  </rcc>
  <rcc rId="544" sId="1" numFmtId="4">
    <nc r="D66">
      <v>2</v>
    </nc>
  </rcc>
  <rcc rId="545" sId="1">
    <nc r="A63" t="inlineStr">
      <is>
        <t>4.48.</t>
      </is>
    </nc>
  </rcc>
  <rcc rId="546" sId="1">
    <nc r="A64" t="inlineStr">
      <is>
        <t>4.49.</t>
      </is>
    </nc>
  </rcc>
  <rcc rId="547" sId="1">
    <nc r="A65" t="inlineStr">
      <is>
        <t>4.50.</t>
      </is>
    </nc>
  </rcc>
  <rcc rId="548" sId="1">
    <nc r="A66" t="inlineStr">
      <is>
        <t>4.51.</t>
      </is>
    </nc>
  </rcc>
  <rcc rId="549" sId="1">
    <oc r="A67" t="inlineStr">
      <is>
        <t>4.48.</t>
      </is>
    </oc>
    <nc r="A67" t="inlineStr">
      <is>
        <t>4.52.</t>
      </is>
    </nc>
  </rcc>
  <rcc rId="550" sId="1">
    <nc r="C63" t="inlineStr">
      <is>
        <t>kom</t>
      </is>
    </nc>
  </rcc>
  <rcc rId="551" sId="1">
    <nc r="C64" t="inlineStr">
      <is>
        <t>kom</t>
      </is>
    </nc>
  </rcc>
  <rcc rId="552" sId="1">
    <nc r="C65" t="inlineStr">
      <is>
        <t>kom</t>
      </is>
    </nc>
  </rcc>
  <rcc rId="553" sId="1">
    <nc r="C66" t="inlineStr">
      <is>
        <t>kom</t>
      </is>
    </nc>
  </rcc>
  <rrc rId="554" sId="1" ref="A54:XFD54" action="insertRow"/>
  <rcc rId="555" sId="1">
    <nc r="B54" t="inlineStr">
      <is>
        <t>Krak lampe 500 mmm</t>
      </is>
    </nc>
  </rcc>
  <rfmt sheetId="1" sqref="A56:B60">
    <dxf>
      <fill>
        <patternFill patternType="solid">
          <bgColor theme="0" tint="-0.14999847407452621"/>
        </patternFill>
      </fill>
    </dxf>
  </rfmt>
  <rrc rId="556" sId="1" ref="A56:XFD56" action="insertRow"/>
  <rcc rId="557" sId="1" xfDxf="1" dxf="1">
    <nc r="B56" t="inlineStr">
      <is>
        <t>Križna spojnica Fe</t>
      </is>
    </nc>
    <ndxf>
      <alignment horizontal="justify" vertical="center" wrapText="1"/>
      <border outline="0">
        <bottom style="thin">
          <color indexed="64"/>
        </bottom>
      </border>
    </ndxf>
  </rcc>
  <rrc rId="558" sId="1" ref="A69:XFD69" action="deleteRow">
    <undo index="65535" exp="area" dr="F17:F69" r="F70" sId="1"/>
    <rfmt sheetId="1" xfDxf="1" sqref="A69:XFD69" start="0" length="0"/>
    <rcc rId="0" sId="1" dxf="1">
      <nc r="A69" t="inlineStr">
        <is>
          <t>4.52.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69" t="inlineStr">
        <is>
          <t>Križna spojnica Fe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69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69">
        <v>10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69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69">
        <f>E69*D69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3AFDC76E-A786-4250-9C1D-698FC7406B21}" action="delete"/>
  <rcv guid="{3AFDC76E-A786-4250-9C1D-698FC7406B2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7:B45">
    <dxf>
      <fill>
        <patternFill patternType="solid">
          <bgColor theme="0" tint="-0.14999847407452621"/>
        </patternFill>
      </fill>
    </dxf>
  </rfmt>
  <rcc rId="559" sId="1">
    <oc r="B26" t="inlineStr">
      <is>
        <t xml:space="preserve">Stup impregnirani H=9 </t>
      </is>
    </oc>
    <nc r="B26" t="inlineStr">
      <is>
        <t xml:space="preserve">Stup drveni impregnirani H=9 </t>
      </is>
    </nc>
  </rcc>
  <rcc rId="560" sId="1">
    <oc r="A22" t="inlineStr">
      <is>
        <t>4.7.</t>
      </is>
    </oc>
    <nc r="A22"/>
  </rcc>
  <rcc rId="561" sId="1">
    <oc r="A23" t="inlineStr">
      <is>
        <t>4.8.</t>
      </is>
    </oc>
    <nc r="A23"/>
  </rcc>
  <rcc rId="562" sId="1">
    <oc r="A24" t="inlineStr">
      <is>
        <t>4.9.</t>
      </is>
    </oc>
    <nc r="A24"/>
  </rcc>
  <rcc rId="563" sId="1">
    <oc r="A25" t="inlineStr">
      <is>
        <t>4.10.</t>
      </is>
    </oc>
    <nc r="A25"/>
  </rcc>
  <rcc rId="564" sId="1">
    <oc r="A26" t="inlineStr">
      <is>
        <t>4.11.</t>
      </is>
    </oc>
    <nc r="A26"/>
  </rcc>
  <rcc rId="565" sId="1">
    <oc r="A27" t="inlineStr">
      <is>
        <t>4.12.</t>
      </is>
    </oc>
    <nc r="A27"/>
  </rcc>
  <rcc rId="566" sId="1">
    <oc r="A28" t="inlineStr">
      <is>
        <t>4.13.</t>
      </is>
    </oc>
    <nc r="A28"/>
  </rcc>
  <rcc rId="567" sId="1">
    <oc r="A29" t="inlineStr">
      <is>
        <t>4.14.</t>
      </is>
    </oc>
    <nc r="A29"/>
  </rcc>
  <rcc rId="568" sId="1">
    <oc r="A30" t="inlineStr">
      <is>
        <t>4.15.</t>
      </is>
    </oc>
    <nc r="A30"/>
  </rcc>
  <rcc rId="569" sId="1">
    <oc r="A31" t="inlineStr">
      <is>
        <t>4.16.</t>
      </is>
    </oc>
    <nc r="A31"/>
  </rcc>
  <rcc rId="570" sId="1">
    <oc r="A32" t="inlineStr">
      <is>
        <t>4.17.</t>
      </is>
    </oc>
    <nc r="A32"/>
  </rcc>
  <rcc rId="571" sId="1">
    <oc r="A33" t="inlineStr">
      <is>
        <t>4.18.</t>
      </is>
    </oc>
    <nc r="A33"/>
  </rcc>
  <rcc rId="572" sId="1">
    <oc r="A34" t="inlineStr">
      <is>
        <t>4.19.</t>
      </is>
    </oc>
    <nc r="A34"/>
  </rcc>
  <rcc rId="573" sId="1">
    <oc r="A35" t="inlineStr">
      <is>
        <t>4.20.</t>
      </is>
    </oc>
    <nc r="A35"/>
  </rcc>
  <rcc rId="574" sId="1">
    <oc r="A36" t="inlineStr">
      <is>
        <t>4.21.</t>
      </is>
    </oc>
    <nc r="A36"/>
  </rcc>
  <rcc rId="575" sId="1">
    <oc r="A37" t="inlineStr">
      <is>
        <t>4.22.</t>
      </is>
    </oc>
    <nc r="A37"/>
  </rcc>
  <rcc rId="576" sId="1">
    <oc r="A38" t="inlineStr">
      <is>
        <t>4.23.</t>
      </is>
    </oc>
    <nc r="A38"/>
  </rcc>
  <rcc rId="577" sId="1">
    <oc r="A39" t="inlineStr">
      <is>
        <t>4.24.</t>
      </is>
    </oc>
    <nc r="A39"/>
  </rcc>
  <rcc rId="578" sId="1">
    <oc r="A40" t="inlineStr">
      <is>
        <t>4.25.</t>
      </is>
    </oc>
    <nc r="A40"/>
  </rcc>
  <rcc rId="579" sId="1">
    <oc r="A41" t="inlineStr">
      <is>
        <t>4.26.</t>
      </is>
    </oc>
    <nc r="A41"/>
  </rcc>
  <rcc rId="580" sId="1">
    <oc r="A42" t="inlineStr">
      <is>
        <t>4.27.</t>
      </is>
    </oc>
    <nc r="A42"/>
  </rcc>
  <rcc rId="581" sId="1">
    <oc r="A43" t="inlineStr">
      <is>
        <t>4.28.</t>
      </is>
    </oc>
    <nc r="A43"/>
  </rcc>
  <rcc rId="582" sId="1">
    <oc r="A44" t="inlineStr">
      <is>
        <t>4.29.</t>
      </is>
    </oc>
    <nc r="A44"/>
  </rcc>
  <rcc rId="583" sId="1">
    <oc r="A45" t="inlineStr">
      <is>
        <t>4.30.</t>
      </is>
    </oc>
    <nc r="A45"/>
  </rcc>
  <rcc rId="584" sId="1">
    <oc r="A46" t="inlineStr">
      <is>
        <t>4.31.</t>
      </is>
    </oc>
    <nc r="A46"/>
  </rcc>
  <rcc rId="585" sId="1">
    <oc r="A47" t="inlineStr">
      <is>
        <t>4.32.</t>
      </is>
    </oc>
    <nc r="A47"/>
  </rcc>
  <rcc rId="586" sId="1">
    <oc r="A48" t="inlineStr">
      <is>
        <t>4.33.</t>
      </is>
    </oc>
    <nc r="A48"/>
  </rcc>
  <rcc rId="587" sId="1">
    <oc r="A49" t="inlineStr">
      <is>
        <t>4.34.</t>
      </is>
    </oc>
    <nc r="A49"/>
  </rcc>
  <rcc rId="588" sId="1">
    <oc r="A50" t="inlineStr">
      <is>
        <t>4.35.</t>
      </is>
    </oc>
    <nc r="A50"/>
  </rcc>
  <rcc rId="589" sId="1">
    <oc r="A51" t="inlineStr">
      <is>
        <t>4.36.</t>
      </is>
    </oc>
    <nc r="A51"/>
  </rcc>
  <rcc rId="590" sId="1">
    <oc r="A52" t="inlineStr">
      <is>
        <t>4.37.</t>
      </is>
    </oc>
    <nc r="A52"/>
  </rcc>
  <rcc rId="591" sId="1">
    <oc r="A53" t="inlineStr">
      <is>
        <t>4.38.</t>
      </is>
    </oc>
    <nc r="A53"/>
  </rcc>
  <rcc rId="592" sId="1">
    <oc r="A55" t="inlineStr">
      <is>
        <t>4.39.</t>
      </is>
    </oc>
    <nc r="A55"/>
  </rcc>
  <rcc rId="593" sId="1">
    <oc r="A57" t="inlineStr">
      <is>
        <t>4.40.</t>
      </is>
    </oc>
    <nc r="A57"/>
  </rcc>
  <rcc rId="594" sId="1">
    <oc r="A58" t="inlineStr">
      <is>
        <t>4.41.</t>
      </is>
    </oc>
    <nc r="A58"/>
  </rcc>
  <rcc rId="595" sId="1">
    <oc r="A59" t="inlineStr">
      <is>
        <t>4.42.</t>
      </is>
    </oc>
    <nc r="A59"/>
  </rcc>
  <rcc rId="596" sId="1">
    <oc r="A60" t="inlineStr">
      <is>
        <t>4.43.</t>
      </is>
    </oc>
    <nc r="A60"/>
  </rcc>
  <rcc rId="597" sId="1">
    <oc r="A61" t="inlineStr">
      <is>
        <t>4.44.</t>
      </is>
    </oc>
    <nc r="A61"/>
  </rcc>
  <rcc rId="598" sId="1">
    <oc r="A62" t="inlineStr">
      <is>
        <t>4.45.</t>
      </is>
    </oc>
    <nc r="A62"/>
  </rcc>
  <rcc rId="599" sId="1">
    <oc r="A63" t="inlineStr">
      <is>
        <t>4.46.</t>
      </is>
    </oc>
    <nc r="A63"/>
  </rcc>
  <rcc rId="600" sId="1">
    <oc r="A64" t="inlineStr">
      <is>
        <t>4.47.</t>
      </is>
    </oc>
    <nc r="A64"/>
  </rcc>
  <rcc rId="601" sId="1">
    <oc r="A65" t="inlineStr">
      <is>
        <t>4.48.</t>
      </is>
    </oc>
    <nc r="A65"/>
  </rcc>
  <rcc rId="602" sId="1">
    <oc r="A66" t="inlineStr">
      <is>
        <t>4.49.</t>
      </is>
    </oc>
    <nc r="A66"/>
  </rcc>
  <rcc rId="603" sId="1">
    <oc r="A67" t="inlineStr">
      <is>
        <t>4.50.</t>
      </is>
    </oc>
    <nc r="A67"/>
  </rcc>
  <rcc rId="604" sId="1">
    <oc r="A68" t="inlineStr">
      <is>
        <t>4.51.</t>
      </is>
    </oc>
    <nc r="A68"/>
  </rcc>
  <rcc rId="605" sId="1">
    <oc r="A17" t="inlineStr">
      <is>
        <t>4.1.</t>
      </is>
    </oc>
    <nc r="A17" t="inlineStr">
      <is>
        <t>3.1.</t>
      </is>
    </nc>
  </rcc>
  <rfmt sheetId="1" sqref="A17">
    <dxf>
      <numFmt numFmtId="30" formatCode="@"/>
    </dxf>
  </rfmt>
  <rcc rId="606" sId="1">
    <oc r="A18" t="inlineStr">
      <is>
        <t>4.2.</t>
      </is>
    </oc>
    <nc r="A18" t="inlineStr">
      <is>
        <t>3.2.</t>
      </is>
    </nc>
  </rcc>
  <rfmt sheetId="1" sqref="A19" start="0" length="0">
    <dxf>
      <numFmt numFmtId="30" formatCode="@"/>
    </dxf>
  </rfmt>
  <rcc rId="607" sId="1">
    <oc r="A19" t="inlineStr">
      <is>
        <t>4.3.</t>
      </is>
    </oc>
    <nc r="A19" t="inlineStr">
      <is>
        <t>3.3.</t>
      </is>
    </nc>
  </rcc>
  <rfmt sheetId="1" sqref="A20" start="0" length="0">
    <dxf>
      <numFmt numFmtId="30" formatCode="@"/>
    </dxf>
  </rfmt>
  <rcc rId="608" sId="1">
    <oc r="A20" t="inlineStr">
      <is>
        <t>4.5.</t>
      </is>
    </oc>
    <nc r="A20"/>
  </rcc>
  <rcc rId="609" sId="1">
    <oc r="A21" t="inlineStr">
      <is>
        <t>4.6.</t>
      </is>
    </oc>
    <nc r="A21"/>
  </rcc>
  <rrc rId="610" sId="1" ref="A56:XFD56" action="insertRow"/>
  <rcc rId="611" sId="1">
    <oc r="B54" t="inlineStr">
      <is>
        <t>Krak lampe 500 mmm</t>
      </is>
    </oc>
    <nc r="B54" t="inlineStr">
      <is>
        <t>Nosač za svjetiljku NS 60/500/5, vruće cinčani</t>
      </is>
    </nc>
  </rcc>
  <rcc rId="612" sId="1">
    <oc r="B55" t="inlineStr">
      <is>
        <t>Krak lampe 700 mmm</t>
      </is>
    </oc>
    <nc r="B55" t="inlineStr">
      <is>
        <t>Nosač za svjetiljku NS 60/700/5, vruće cinčani</t>
      </is>
    </nc>
  </rcc>
  <rcc rId="613" sId="1">
    <nc r="B56" t="inlineStr">
      <is>
        <t>Nosač za svjetiljku 48/500/5, vruće cinčani</t>
      </is>
    </nc>
  </rcc>
  <rcc rId="614" sId="1" numFmtId="4">
    <nc r="D54">
      <v>1</v>
    </nc>
  </rcc>
  <rcc rId="615" sId="1">
    <nc r="F54">
      <f>E54*D54</f>
    </nc>
  </rcc>
  <rcc rId="616" sId="1" numFmtId="4">
    <nc r="D56">
      <v>2</v>
    </nc>
  </rcc>
  <rcc rId="617" sId="1">
    <nc r="F56">
      <f>E56*D56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8" sId="1" ref="A58:XFD58" action="deleteRow">
    <rfmt sheetId="1" xfDxf="1" sqref="A58:XFD58" start="0" length="0"/>
    <rfmt sheetId="1" sqref="A58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58" t="inlineStr">
        <is>
          <t>Svjetiljka Laterna Classic (za 70 W) ili jednakovrijedno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58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58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58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58">
        <f>E58*D58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19" sId="1" ref="A58:XFD58" action="deleteRow">
    <rfmt sheetId="1" xfDxf="1" sqref="A58:XFD58" start="0" length="0"/>
    <rfmt sheetId="1" sqref="A58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58" t="inlineStr">
        <is>
          <t>Svjetiljka Gamalux LVC16 (za 250W) ili jednakovrijedno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58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58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58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58">
        <f>E58*D58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0" sId="1" ref="A58:XFD58" action="deleteRow">
    <rfmt sheetId="1" xfDxf="1" sqref="A58:XFD58" start="0" length="0"/>
    <rfmt sheetId="1" sqref="A58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58" t="inlineStr">
        <is>
          <t>Svjetiljka Nano 2/NaV-T 70 ili jednakovrijedno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58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58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58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58">
        <f>E58*D58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1" sId="1" ref="A58:XFD58" action="deleteRow">
    <rfmt sheetId="1" xfDxf="1" sqref="A58:XFD58" start="0" length="0"/>
    <rfmt sheetId="1" sqref="A58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58" t="inlineStr">
        <is>
          <t>Svjetiljka Ambar /NaV-T 100 ili jednakovrijedno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58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58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58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58">
        <f>E58*D58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2" sId="1" ref="A58:XFD58" action="deleteRow">
    <rfmt sheetId="1" xfDxf="1" sqref="A58:XFD58" start="0" length="0"/>
    <rfmt sheetId="1" sqref="A58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58" t="inlineStr">
        <is>
          <t>Reflektor  HALOGEN 150W ili jednakovrijedno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58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58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58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58">
        <f>E58*D58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3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>Žarulja NaVt 70 W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50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4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>Žarulja NaVt 100 W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10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5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>Žarulja NaVt 150 W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5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6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>Žarulja NaVt 250 W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7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>Prigušnica za NaVt 70 W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11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8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>Prigušnica za NaVt 100 W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50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29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>Prigušnica za NaVt 150 W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5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30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>Prigušnica za NaVt 250 W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31" sId="1" ref="A37:XFD37" action="deleteRow">
    <rfmt sheetId="1" xfDxf="1" sqref="A37:XFD37" start="0" length="0"/>
    <rfmt sheetId="1" sqref="A37" start="0" length="0">
      <dxf>
        <fill>
          <patternFill patternType="solid">
            <bgColor theme="0" tint="-0.14999847407452621"/>
          </patternFill>
        </fill>
        <alignment horizontal="right" vertical="top"/>
        <border outline="0">
          <bottom style="thin">
            <color indexed="64"/>
          </bottom>
        </border>
      </dxf>
    </rfmt>
    <rcc rId="0" sId="1" dxf="1">
      <nc r="B37" t="inlineStr">
        <is>
          <t xml:space="preserve">Propaljivač za NaVt 60 - 400 W </t>
        </is>
      </nc>
      <ndxf>
        <fill>
          <patternFill patternType="solid">
            <bgColor theme="0" tint="-0.14999847407452621"/>
          </patternFill>
        </fill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7">
        <v>10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7">
        <f>E37*D37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32" sId="1" ref="A12:XFD12" action="insertRow"/>
  <rcc rId="633" sId="1">
    <nc r="A12" t="inlineStr">
      <is>
        <t>2.2.</t>
      </is>
    </nc>
  </rcc>
  <rcc rId="634" sId="1">
    <oc r="A13" t="inlineStr">
      <is>
        <t>2.2.</t>
      </is>
    </oc>
    <nc r="A13" t="inlineStr">
      <is>
        <t>2.3.</t>
      </is>
    </nc>
  </rcc>
  <rcc rId="635" sId="1">
    <nc r="B12" t="inlineStr">
      <is>
        <t>Pomoćni radnik</t>
      </is>
    </nc>
  </rcc>
  <rcc rId="636" sId="1">
    <nc r="C12" t="inlineStr">
      <is>
        <t>sat</t>
      </is>
    </nc>
  </rcc>
  <rrc rId="637" sId="1" ref="A13:XFD13" action="deleteRow">
    <rfmt sheetId="1" xfDxf="1" sqref="A13:XFD13" start="0" length="0"/>
    <rcc rId="0" sId="1" dxf="1">
      <nc r="A13" t="inlineStr">
        <is>
          <t>2.3.</t>
        </is>
      </nc>
      <ndxf>
        <alignment horizontal="right" vertical="top"/>
        <border outline="0">
          <bottom style="thin">
            <color indexed="64"/>
          </bottom>
        </border>
      </ndxf>
    </rcc>
    <rcc rId="0" sId="1" dxf="1">
      <nc r="B13" t="inlineStr">
        <is>
          <t>Doprema auto košare na intervenciju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13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13">
        <v>20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13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13">
        <f>E13*D13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38" sId="1" ref="A27:XFD27" action="deleteRow">
    <rfmt sheetId="1" xfDxf="1" sqref="A27:XFD27" start="0" length="0"/>
    <rfmt sheetId="1" sqref="A27" start="0" length="0">
      <dxf>
        <alignment horizontal="right" vertical="top"/>
        <border outline="0">
          <bottom style="thin">
            <color indexed="64"/>
          </bottom>
        </border>
      </dxf>
    </rfmt>
    <rcc rId="0" sId="1" dxf="1">
      <nc r="B27" t="inlineStr">
        <is>
          <t>Fe stup H = 4 m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7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7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2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27">
        <f>E27*D27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39" sId="1" ref="A27:XFD27" action="insertRow"/>
  <rcc rId="640" sId="1" xfDxf="1" dxf="1">
    <nc r="B27" t="inlineStr">
      <is>
        <t>Obujmica za betonski stup</t>
      </is>
    </nc>
    <ndxf>
      <alignment horizontal="justify" vertical="center" wrapText="1"/>
      <border outline="0">
        <bottom style="thin">
          <color indexed="64"/>
        </bottom>
      </border>
    </ndxf>
  </rcc>
  <rcc rId="641" sId="1">
    <oc r="B35" t="inlineStr">
      <is>
        <t>Plastificirani remen</t>
      </is>
    </oc>
    <nc r="B35"/>
  </rcc>
  <rrc rId="642" sId="1" ref="A35:XFD35" action="deleteRow">
    <rfmt sheetId="1" xfDxf="1" sqref="A35:XFD35" start="0" length="0"/>
    <rfmt sheetId="1" sqref="A35" start="0" length="0">
      <dxf>
        <alignment horizontal="right" vertical="top"/>
        <border outline="0">
          <bottom style="thin">
            <color indexed="64"/>
          </bottom>
        </border>
      </dxf>
    </rfmt>
    <rfmt sheetId="1" sqref="B35" start="0" length="0">
      <dxf>
        <alignment horizontal="justify" vertical="center" wrapText="1"/>
        <border outline="0">
          <bottom style="thin">
            <color indexed="64"/>
          </bottom>
        </border>
      </dxf>
    </rfmt>
    <rcc rId="0" sId="1" dxf="1">
      <nc r="C35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5">
        <v>20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5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5">
        <f>E35*D35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43" sId="1" ref="A39:XFD39" action="deleteRow">
    <rfmt sheetId="1" xfDxf="1" sqref="A39:XFD39" start="0" length="0"/>
    <rfmt sheetId="1" sqref="A39" start="0" length="0">
      <dxf>
        <alignment horizontal="right" vertical="top"/>
        <border outline="0">
          <bottom style="thin">
            <color indexed="64"/>
          </bottom>
        </border>
      </dxf>
    </rfmt>
    <rcc rId="0" sId="1" dxf="1">
      <nc r="B39" t="inlineStr">
        <is>
          <t>Grlo porculan E - 27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9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9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9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9">
        <f>E39*D39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44" sId="1" ref="A39:XFD39" action="deleteRow">
    <rfmt sheetId="1" xfDxf="1" sqref="A39:XFD39" start="0" length="0"/>
    <rfmt sheetId="1" sqref="A39" start="0" length="0">
      <dxf>
        <alignment horizontal="right" vertical="top"/>
        <border outline="0">
          <bottom style="thin">
            <color indexed="64"/>
          </bottom>
        </border>
      </dxf>
    </rfmt>
    <rcc rId="0" sId="1" dxf="1">
      <nc r="B39" t="inlineStr">
        <is>
          <t>Grlo porculan E - 40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39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39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9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39">
        <f>E39*D39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645" sId="1" ref="A41:XFD41" action="deleteRow">
    <rfmt sheetId="1" xfDxf="1" sqref="A41:XFD41" start="0" length="0"/>
    <rfmt sheetId="1" sqref="A41" start="0" length="0">
      <dxf>
        <alignment horizontal="right" vertical="top"/>
        <border outline="0">
          <bottom style="thin">
            <color indexed="64"/>
          </bottom>
        </border>
      </dxf>
    </rfmt>
    <rcc rId="0" sId="1" dxf="1">
      <nc r="B41" t="inlineStr">
        <is>
          <t>Automatski osigurač 10 A, 220 V, AC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41" t="inlineStr">
        <is>
          <t>kom</t>
        </is>
      </nc>
      <n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1">
        <v>2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1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41">
        <f>E41*D41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46" sId="1">
    <oc r="B31" t="inlineStr">
      <is>
        <t>Obujmica za betonski stup</t>
      </is>
    </oc>
    <nc r="B31" t="inlineStr">
      <is>
        <t>Križna spojnica Fe</t>
      </is>
    </nc>
  </rcc>
  <rrc rId="647" sId="1" ref="A44:XFD44" action="deleteRow">
    <rfmt sheetId="1" xfDxf="1" sqref="A44:XFD44" start="0" length="0"/>
    <rfmt sheetId="1" sqref="A44" start="0" length="0">
      <dxf>
        <alignment horizontal="right" vertical="top"/>
        <border outline="0">
          <bottom style="thin">
            <color indexed="64"/>
          </bottom>
        </border>
      </dxf>
    </rfmt>
    <rcc rId="0" sId="1" dxf="1">
      <nc r="B44" t="inlineStr">
        <is>
          <t>Križna spojnica Fe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fmt sheetId="1" sqref="C44" start="0" length="0">
      <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dxf>
    </rfmt>
    <rfmt sheetId="1" sqref="D44" start="0" length="0">
      <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E44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F44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48" sId="1">
    <nc r="C43" t="inlineStr">
      <is>
        <t>kom</t>
      </is>
    </nc>
  </rcc>
  <rcc rId="649" sId="1">
    <nc r="C41" t="inlineStr">
      <is>
        <t>kom</t>
      </is>
    </nc>
  </rcc>
  <rcc rId="650" sId="1">
    <nc r="C27" t="inlineStr">
      <is>
        <t>kom</t>
      </is>
    </nc>
  </rcc>
  <rcc rId="651" sId="1" numFmtId="4">
    <nc r="D27">
      <v>1</v>
    </nc>
  </rcc>
  <rcc rId="652" sId="1">
    <nc r="F27">
      <f>E27*D27</f>
    </nc>
  </rcc>
  <rcc rId="653" sId="1">
    <oc r="B24" t="inlineStr">
      <is>
        <t>Traka pocinčana 30x4 mm.</t>
      </is>
    </oc>
    <nc r="B24" t="inlineStr">
      <is>
        <t>Traka pocinčana 30x4 mm</t>
      </is>
    </nc>
  </rcc>
  <rcc rId="654" sId="1">
    <oc r="B23" t="inlineStr">
      <is>
        <t>Kopča za band-it traku.</t>
      </is>
    </oc>
    <nc r="B23" t="inlineStr">
      <is>
        <t>Kopča za band-it traku</t>
      </is>
    </nc>
  </rcc>
  <rcc rId="655" sId="1">
    <oc r="B22" t="inlineStr">
      <is>
        <t>Nerđajuća čelična traka (band-it) širine 3/8", u kolutu.</t>
      </is>
    </oc>
    <nc r="B22" t="inlineStr">
      <is>
        <t>Nerđajuća čelična traka (band-it) širine 3/8", u kolutu</t>
      </is>
    </nc>
  </rcc>
  <rcc rId="656" sId="1">
    <oc r="B39" t="inlineStr">
      <is>
        <t>Sklopnik CN 63 A,  220 V</t>
      </is>
    </oc>
    <nc r="B39" t="inlineStr">
      <is>
        <t>Sklopnik CN 63 A,  400V/3P</t>
      </is>
    </nc>
  </rcc>
  <rcc rId="657" sId="1" numFmtId="4">
    <nc r="E6">
      <v>470</v>
    </nc>
  </rcc>
  <rcc rId="658" sId="1">
    <oc r="A7" t="inlineStr">
      <is>
        <t>1.1.2.</t>
      </is>
    </oc>
    <nc r="A7"/>
  </rcc>
  <rrc rId="659" sId="1" ref="A7:XFD7" action="deleteRow">
    <undo index="65535" exp="area" dr="F5:F7" r="F8" sId="1"/>
    <rfmt sheetId="1" xfDxf="1" sqref="A7:XFD7" start="0" length="0"/>
    <rfmt sheetId="1" sqref="A7" start="0" length="0">
      <dxf>
        <alignment horizontal="right" vertical="top"/>
        <border outline="0">
          <bottom style="thin">
            <color indexed="64"/>
          </bottom>
        </border>
      </dxf>
    </rfmt>
    <rcc rId="0" sId="1" dxf="1">
      <nc r="B7" t="inlineStr">
        <is>
          <t xml:space="preserve"> - izrada u materijalu kategorije C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7" t="inlineStr">
        <is>
          <t>kom</t>
        </is>
      </nc>
      <ndxf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">
        <v>1</v>
      </nc>
      <ndxf>
        <numFmt numFmtId="4" formatCode="#,##0.00"/>
        <alignment vertical="center"/>
        <border outline="0">
          <right style="thin">
            <color indexed="64"/>
          </right>
          <bottom style="thin">
            <color indexed="64"/>
          </bottom>
        </border>
      </ndxf>
    </rcc>
    <rfmt sheetId="1" sqref="E7" start="0" length="0">
      <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F7">
        <f>E7*D7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60" sId="1">
    <oc r="B6" t="inlineStr">
      <is>
        <t xml:space="preserve"> - izrada u materijalu kategorije A i/ili B</t>
      </is>
    </oc>
    <nc r="B6" t="inlineStr">
      <is>
        <t xml:space="preserve"> - izrada u materijalu kategorije  B</t>
      </is>
    </nc>
  </rcc>
  <rcc rId="661" sId="1" numFmtId="4">
    <nc r="E10">
      <v>18</v>
    </nc>
  </rcc>
  <rcc rId="662" sId="1">
    <nc r="F11">
      <f>E11*D11</f>
    </nc>
  </rcc>
  <rcc rId="663" sId="1" numFmtId="4">
    <nc r="E16">
      <v>14</v>
    </nc>
  </rcc>
  <rcc rId="664" sId="1">
    <oc r="C23" t="inlineStr">
      <is>
        <t>kg</t>
      </is>
    </oc>
    <nc r="C23" t="inlineStr">
      <is>
        <t>m</t>
      </is>
    </nc>
  </rcc>
  <rcc rId="665" sId="1" numFmtId="4">
    <nc r="E23">
      <v>5</v>
    </nc>
  </rcc>
  <rcc rId="666" sId="1" numFmtId="4">
    <nc r="E25">
      <v>380</v>
    </nc>
  </rcc>
  <rcc rId="667" sId="1" numFmtId="4">
    <nc r="E27">
      <v>370</v>
    </nc>
  </rcc>
  <rcc rId="668" sId="1" numFmtId="4">
    <nc r="E28">
      <v>10</v>
    </nc>
  </rcc>
  <rcc rId="669" sId="1" numFmtId="4">
    <oc r="D38">
      <v>2</v>
    </oc>
    <nc r="D38">
      <v>1</v>
    </nc>
  </rcc>
  <rcc rId="670" sId="1" numFmtId="4">
    <oc r="D39">
      <v>2</v>
    </oc>
    <nc r="D39">
      <v>1</v>
    </nc>
  </rcc>
  <rcc rId="671" sId="1" numFmtId="4">
    <oc r="D42">
      <v>2</v>
    </oc>
    <nc r="D42">
      <v>1</v>
    </nc>
  </rcc>
  <rcc rId="672" sId="1" numFmtId="4">
    <oc r="D49">
      <v>2</v>
    </oc>
    <nc r="D49">
      <v>1</v>
    </nc>
  </rcc>
  <rcc rId="673" sId="1">
    <oc r="B10" t="inlineStr">
      <is>
        <t>Radnik elektromonter/elektroinstaler</t>
      </is>
    </oc>
    <nc r="B10" t="inlineStr">
      <is>
        <t>Radnik stručnjak elektrostruke</t>
      </is>
    </nc>
  </rcc>
  <rcc rId="674" sId="1" numFmtId="4">
    <nc r="E11">
      <v>14</v>
    </nc>
  </rcc>
  <rcc rId="675" sId="1" numFmtId="4">
    <nc r="E12">
      <v>50</v>
    </nc>
  </rcc>
  <rrc rId="676" sId="1" ref="A25:XFD25" action="deleteRow">
    <rfmt sheetId="1" xfDxf="1" sqref="A25:XFD25" start="0" length="0"/>
    <rfmt sheetId="1" sqref="A25" start="0" length="0">
      <dxf>
        <alignment horizontal="right" vertical="top"/>
        <border outline="0">
          <bottom style="thin">
            <color indexed="64"/>
          </bottom>
        </border>
      </dxf>
    </rfmt>
    <rcc rId="0" sId="1" dxf="1">
      <nc r="B25" t="inlineStr">
        <is>
          <t xml:space="preserve">Stup drveni impregnirani H=9 </t>
        </is>
      </nc>
      <ndxf>
        <alignment horizontal="justify" vertical="center" wrapText="1"/>
        <border outline="0">
          <bottom style="thin">
            <color indexed="64"/>
          </bottom>
        </border>
      </ndxf>
    </rcc>
    <rcc rId="0" sId="1" dxf="1">
      <nc r="C25" t="inlineStr">
        <is>
          <t>kom</t>
        </is>
      </nc>
      <ndxf>
        <alignment horizontal="center" vertical="center"/>
        <border outline="0">
          <right style="thin">
            <color indexed="64"/>
          </right>
          <bottom style="thin">
            <color indexed="64"/>
          </bottom>
        </border>
      </ndxf>
    </rcc>
    <rcc rId="0" sId="1" dxf="1" numFmtId="4">
      <nc r="D25">
        <v>1</v>
      </nc>
      <ndxf>
        <numFmt numFmtId="4" formatCode="#,##0.00"/>
        <alignment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E25">
        <v>380</v>
      </nc>
      <ndxf>
        <numFmt numFmtId="4" formatCode="#,##0.0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F25">
        <f>E25*D25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677" sId="1" numFmtId="4">
    <nc r="E44">
      <v>360</v>
    </nc>
  </rcc>
  <rcc rId="678" sId="1" numFmtId="4">
    <nc r="E48">
      <v>350</v>
    </nc>
  </rcc>
  <rcc rId="679" sId="1" numFmtId="4">
    <nc r="E46">
      <v>250</v>
    </nc>
  </rcc>
  <rcc rId="680" sId="1" numFmtId="4">
    <nc r="E47">
      <v>250</v>
    </nc>
  </rcc>
  <rcc rId="681" sId="1" numFmtId="4">
    <nc r="E45">
      <v>200</v>
    </nc>
  </rcc>
  <rcc rId="682" sId="1" numFmtId="4">
    <nc r="E42">
      <v>300</v>
    </nc>
  </rcc>
  <rcc rId="683" sId="1" numFmtId="4">
    <nc r="E43">
      <v>250</v>
    </nc>
  </rcc>
  <rcc rId="684" sId="1" numFmtId="4">
    <nc r="E41">
      <v>30</v>
    </nc>
  </rcc>
  <rcc rId="685" sId="1" numFmtId="4">
    <nc r="E40">
      <v>50</v>
    </nc>
  </rcc>
  <rcc rId="686" sId="1" numFmtId="4">
    <nc r="E39">
      <v>40</v>
    </nc>
  </rcc>
  <rcc rId="687" sId="1" numFmtId="4">
    <nc r="E35">
      <v>80</v>
    </nc>
  </rcc>
  <rcc rId="688" sId="1" numFmtId="4">
    <nc r="E38">
      <v>7</v>
    </nc>
  </rcc>
  <rcc rId="689" sId="1" numFmtId="4">
    <nc r="E37">
      <v>165</v>
    </nc>
  </rcc>
  <rcc rId="690" sId="1" numFmtId="4">
    <oc r="D10">
      <v>160</v>
    </oc>
    <nc r="D10">
      <v>70</v>
    </nc>
  </rcc>
  <rcc rId="691" sId="1" numFmtId="4">
    <nc r="D11">
      <v>70</v>
    </nc>
  </rcc>
  <rcc rId="692" sId="1" numFmtId="4">
    <oc r="D12">
      <v>100</v>
    </oc>
    <nc r="D12">
      <v>70</v>
    </nc>
  </rcc>
  <rcc rId="693" sId="1" numFmtId="4">
    <oc r="D47">
      <v>15</v>
    </oc>
    <nc r="D47">
      <v>1</v>
    </nc>
  </rcc>
  <rcc rId="694" sId="1" numFmtId="4">
    <oc r="D40">
      <v>10</v>
    </oc>
    <nc r="D40">
      <v>1</v>
    </nc>
  </rcc>
  <rcc rId="695" sId="1" numFmtId="4">
    <oc r="D27">
      <v>100</v>
    </oc>
    <nc r="D27">
      <v>1</v>
    </nc>
  </rcc>
  <rcc rId="696" sId="1" numFmtId="4">
    <oc r="D28">
      <v>20</v>
    </oc>
    <nc r="D28">
      <v>1</v>
    </nc>
  </rcc>
  <rcc rId="697" sId="1" numFmtId="4">
    <oc r="D29">
      <v>20</v>
    </oc>
    <nc r="D29">
      <v>1</v>
    </nc>
  </rcc>
  <rcc rId="698" sId="1" numFmtId="4">
    <oc r="D30">
      <v>20</v>
    </oc>
    <nc r="D30">
      <v>1</v>
    </nc>
  </rcc>
  <rcc rId="699" sId="1" numFmtId="4">
    <oc r="D31">
      <v>40</v>
    </oc>
    <nc r="D31">
      <v>1</v>
    </nc>
  </rcc>
  <rcc rId="700" sId="1" numFmtId="4">
    <oc r="D32">
      <v>20</v>
    </oc>
    <nc r="D32">
      <v>1</v>
    </nc>
  </rcc>
  <rcc rId="701" sId="1" numFmtId="4">
    <oc r="D33">
      <v>20</v>
    </oc>
    <nc r="D33">
      <v>1</v>
    </nc>
  </rcc>
  <rcc rId="702" sId="1" numFmtId="4">
    <oc r="D34">
      <v>10</v>
    </oc>
    <nc r="D34">
      <v>1</v>
    </nc>
  </rcc>
  <rcc rId="703" sId="1" numFmtId="4">
    <oc r="D35">
      <v>15</v>
    </oc>
    <nc r="D35">
      <v>1</v>
    </nc>
  </rcc>
  <rcc rId="704" sId="1" numFmtId="4">
    <oc r="D36">
      <v>20</v>
    </oc>
    <nc r="D36">
      <v>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" sId="1" numFmtId="4">
    <oc r="E23">
      <v>5</v>
    </oc>
    <nc r="E23"/>
  </rcc>
  <rcc rId="706" sId="1" numFmtId="4">
    <oc r="E26">
      <v>370</v>
    </oc>
    <nc r="E26"/>
  </rcc>
  <rcc rId="707" sId="1" numFmtId="4">
    <oc r="E27">
      <v>10</v>
    </oc>
    <nc r="E27"/>
  </rcc>
  <rcc rId="708" sId="1" numFmtId="4">
    <oc r="E35">
      <v>80</v>
    </oc>
    <nc r="E35"/>
  </rcc>
  <rcc rId="709" sId="1" numFmtId="4">
    <oc r="E37">
      <v>165</v>
    </oc>
    <nc r="E37"/>
  </rcc>
  <rcc rId="710" sId="1" numFmtId="4">
    <oc r="E38">
      <v>7</v>
    </oc>
    <nc r="E38"/>
  </rcc>
  <rcc rId="711" sId="1" numFmtId="4">
    <oc r="E39">
      <v>40</v>
    </oc>
    <nc r="E39"/>
  </rcc>
  <rcc rId="712" sId="1" numFmtId="4">
    <oc r="E40">
      <v>50</v>
    </oc>
    <nc r="E40"/>
  </rcc>
  <rcc rId="713" sId="1" numFmtId="4">
    <oc r="E41">
      <v>30</v>
    </oc>
    <nc r="E41"/>
  </rcc>
  <rcc rId="714" sId="1" numFmtId="4">
    <oc r="E6">
      <v>470</v>
    </oc>
    <nc r="E6"/>
  </rcc>
  <rcc rId="715" sId="1" numFmtId="4">
    <oc r="E10">
      <v>18</v>
    </oc>
    <nc r="E10"/>
  </rcc>
  <rcc rId="716" sId="1" numFmtId="4">
    <oc r="E11">
      <v>14</v>
    </oc>
    <nc r="E11"/>
  </rcc>
  <rcc rId="717" sId="1" numFmtId="4">
    <oc r="E12">
      <v>50</v>
    </oc>
    <nc r="E12"/>
  </rcc>
  <rcc rId="718" sId="1" numFmtId="4">
    <oc r="E16">
      <v>14</v>
    </oc>
    <nc r="E16"/>
  </rcc>
  <rcc rId="719" sId="1" numFmtId="4">
    <oc r="E42">
      <v>300</v>
    </oc>
    <nc r="E42"/>
  </rcc>
  <rcc rId="720" sId="1" numFmtId="4">
    <oc r="E43">
      <v>250</v>
    </oc>
    <nc r="E43"/>
  </rcc>
  <rcc rId="721" sId="1" numFmtId="4">
    <oc r="E44">
      <v>360</v>
    </oc>
    <nc r="E44"/>
  </rcc>
  <rcc rId="722" sId="1" numFmtId="4">
    <oc r="E45">
      <v>200</v>
    </oc>
    <nc r="E45"/>
  </rcc>
  <rcc rId="723" sId="1" numFmtId="4">
    <oc r="E46">
      <v>250</v>
    </oc>
    <nc r="E46"/>
  </rcc>
  <rcc rId="724" sId="1" numFmtId="4">
    <oc r="E47">
      <v>250</v>
    </oc>
    <nc r="E47"/>
  </rcc>
  <rcc rId="725" sId="1" numFmtId="4">
    <oc r="E48">
      <v>350</v>
    </oc>
    <nc r="E48"/>
  </rcc>
  <rcc rId="726" sId="1">
    <nc r="B60" t="inlineStr">
      <is>
        <t>Mjesto i datum</t>
      </is>
    </nc>
  </rcc>
  <rcc rId="727" sId="1">
    <nc r="B61" t="inlineStr">
      <is>
        <t>______________________________________</t>
      </is>
    </nc>
  </rcc>
  <rcc rId="728" sId="1">
    <oc r="E61" t="inlineStr">
      <is>
        <t>_______________________</t>
      </is>
    </oc>
    <nc r="E61" t="inlineStr">
      <is>
        <t>____________________________________</t>
      </is>
    </nc>
  </rcc>
  <rcv guid="{3AFDC76E-A786-4250-9C1D-698FC7406B21}" action="delete"/>
  <rcv guid="{3AFDC76E-A786-4250-9C1D-698FC7406B2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29" sId="1" ref="A1:XFD1" action="insertRow">
    <undo index="65535" exp="area" ref3D="1" dr="$A$2:$XFD$3" dn="Print_Titles" sId="1"/>
  </rrc>
  <rfmt sheetId="1" sqref="B2:C2">
    <dxf>
      <alignment wrapText="1"/>
    </dxf>
  </rfmt>
  <rfmt sheetId="1" sqref="A1:F1">
    <dxf>
      <numFmt numFmtId="30" formatCode="@"/>
    </dxf>
  </rfmt>
  <rcc rId="730" sId="1">
    <nc r="C1" t="inlineStr">
      <is>
        <t>TROŠKOVNIK</t>
      </is>
    </nc>
  </rcc>
  <rfmt sheetId="1" sqref="C1" start="0" length="2147483647">
    <dxf>
      <font>
        <sz val="12"/>
      </font>
    </dxf>
  </rfmt>
  <rfmt sheetId="1" sqref="C1" start="0" length="2147483647">
    <dxf>
      <font>
        <sz val="14"/>
      </font>
    </dxf>
  </rfmt>
  <rfmt sheetId="1" sqref="C1" start="0" length="2147483647">
    <dxf>
      <font>
        <sz val="16"/>
      </font>
    </dxf>
  </rfmt>
  <rfmt sheetId="1" sqref="C1" start="0" length="2147483647">
    <dxf>
      <font>
        <sz val="18"/>
      </font>
    </dxf>
  </rfmt>
  <rfmt sheetId="1" sqref="C1" start="0" length="2147483647">
    <dxf>
      <font>
        <sz val="20"/>
      </font>
    </dxf>
  </rfmt>
  <rfmt sheetId="1" sqref="C1" start="0" length="2147483647">
    <dxf>
      <font>
        <sz val="22"/>
      </font>
    </dxf>
  </rfmt>
  <rm rId="731" sheetId="1" source="C1" destination="B1" sourceSheetId="1">
    <rfmt sheetId="1" sqref="B1" start="0" length="0">
      <dxf>
        <numFmt numFmtId="30" formatCode="@"/>
      </dxf>
    </rfmt>
  </rm>
  <rfmt sheetId="1" sqref="B1">
    <dxf>
      <alignment horizontal="right"/>
    </dxf>
  </rfmt>
  <rcv guid="{3AFDC76E-A786-4250-9C1D-698FC7406B21}" action="delete"/>
  <rcv guid="{3AFDC76E-A786-4250-9C1D-698FC7406B2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2" sId="1">
    <nc r="A20" t="inlineStr">
      <is>
        <t>3.4.</t>
      </is>
    </nc>
  </rcc>
  <rfmt sheetId="1" sqref="A21" start="0" length="0">
    <dxf>
      <numFmt numFmtId="30" formatCode="@"/>
    </dxf>
  </rfmt>
  <rfmt sheetId="1" sqref="A22" start="0" length="0">
    <dxf>
      <numFmt numFmtId="30" formatCode="@"/>
    </dxf>
  </rfmt>
  <rfmt sheetId="1" sqref="A23" start="0" length="0">
    <dxf>
      <numFmt numFmtId="30" formatCode="@"/>
    </dxf>
  </rfmt>
  <rfmt sheetId="1" sqref="A24" start="0" length="0">
    <dxf>
      <numFmt numFmtId="30" formatCode="@"/>
    </dxf>
  </rfmt>
  <rfmt sheetId="1" sqref="A25" start="0" length="0">
    <dxf>
      <numFmt numFmtId="30" formatCode="@"/>
    </dxf>
  </rfmt>
  <rfmt sheetId="1" sqref="A26" start="0" length="0">
    <dxf>
      <numFmt numFmtId="30" formatCode="@"/>
    </dxf>
  </rfmt>
  <rfmt sheetId="1" sqref="A27" start="0" length="0">
    <dxf>
      <numFmt numFmtId="30" formatCode="@"/>
    </dxf>
  </rfmt>
  <rfmt sheetId="1" sqref="A28" start="0" length="0">
    <dxf>
      <numFmt numFmtId="30" formatCode="@"/>
    </dxf>
  </rfmt>
  <rcc rId="733" sId="1">
    <nc r="A21" t="inlineStr">
      <is>
        <t>3.5.</t>
      </is>
    </nc>
  </rcc>
  <rcc rId="734" sId="1">
    <nc r="A22" t="inlineStr">
      <is>
        <t>3.6.</t>
      </is>
    </nc>
  </rcc>
  <rcc rId="735" sId="1">
    <nc r="A23" t="inlineStr">
      <is>
        <t>3.7.</t>
      </is>
    </nc>
  </rcc>
  <rcc rId="736" sId="1">
    <nc r="A24" t="inlineStr">
      <is>
        <t>3.8.</t>
      </is>
    </nc>
  </rcc>
  <rcc rId="737" sId="1">
    <nc r="A25" t="inlineStr">
      <is>
        <t>3.9.</t>
      </is>
    </nc>
  </rcc>
  <rcc rId="738" sId="1">
    <nc r="A26" t="inlineStr">
      <is>
        <t>3.10.</t>
      </is>
    </nc>
  </rcc>
  <rfmt sheetId="1" sqref="A29" start="0" length="0">
    <dxf>
      <numFmt numFmtId="30" formatCode="@"/>
    </dxf>
  </rfmt>
  <rfmt sheetId="1" sqref="A30" start="0" length="0">
    <dxf>
      <numFmt numFmtId="30" formatCode="@"/>
    </dxf>
  </rfmt>
  <rfmt sheetId="1" sqref="A31" start="0" length="0">
    <dxf>
      <numFmt numFmtId="30" formatCode="@"/>
    </dxf>
  </rfmt>
  <rfmt sheetId="1" sqref="A32" start="0" length="0">
    <dxf>
      <numFmt numFmtId="30" formatCode="@"/>
    </dxf>
  </rfmt>
  <rfmt sheetId="1" sqref="A33" start="0" length="0">
    <dxf>
      <numFmt numFmtId="30" formatCode="@"/>
    </dxf>
  </rfmt>
  <rfmt sheetId="1" sqref="A34" start="0" length="0">
    <dxf>
      <numFmt numFmtId="30" formatCode="@"/>
    </dxf>
  </rfmt>
  <rfmt sheetId="1" sqref="A35" start="0" length="0">
    <dxf>
      <numFmt numFmtId="30" formatCode="@"/>
    </dxf>
  </rfmt>
  <rfmt sheetId="1" sqref="A36" start="0" length="0">
    <dxf>
      <numFmt numFmtId="30" formatCode="@"/>
    </dxf>
  </rfmt>
  <rfmt sheetId="1" sqref="A37" start="0" length="0">
    <dxf>
      <numFmt numFmtId="30" formatCode="@"/>
    </dxf>
  </rfmt>
  <rcc rId="739" sId="1">
    <nc r="A27" t="inlineStr">
      <is>
        <t>3.11.</t>
      </is>
    </nc>
  </rcc>
  <rcc rId="740" sId="1">
    <nc r="A28" t="inlineStr">
      <is>
        <t>3.12.</t>
      </is>
    </nc>
  </rcc>
  <rcc rId="741" sId="1">
    <nc r="A29" t="inlineStr">
      <is>
        <t>3.13.</t>
      </is>
    </nc>
  </rcc>
  <rcc rId="742" sId="1">
    <nc r="A30" t="inlineStr">
      <is>
        <t>3.14.</t>
      </is>
    </nc>
  </rcc>
  <rcc rId="743" sId="1">
    <nc r="A31" t="inlineStr">
      <is>
        <t>3.15.</t>
      </is>
    </nc>
  </rcc>
  <rcc rId="744" sId="1">
    <nc r="A32" t="inlineStr">
      <is>
        <t>3.16.</t>
      </is>
    </nc>
  </rcc>
  <rcc rId="745" sId="1">
    <nc r="A33" t="inlineStr">
      <is>
        <t>3.17.</t>
      </is>
    </nc>
  </rcc>
  <rcc rId="746" sId="1">
    <nc r="A34" t="inlineStr">
      <is>
        <t>3.18.</t>
      </is>
    </nc>
  </rcc>
  <rcc rId="747" sId="1">
    <nc r="A35" t="inlineStr">
      <is>
        <t>3.19.</t>
      </is>
    </nc>
  </rcc>
  <rcc rId="748" sId="1">
    <nc r="A36" t="inlineStr">
      <is>
        <t>3.20.</t>
      </is>
    </nc>
  </rcc>
  <rcc rId="749" sId="1">
    <nc r="A37" t="inlineStr">
      <is>
        <t>3.21.</t>
      </is>
    </nc>
  </rcc>
  <rfmt sheetId="1" sqref="A38" start="0" length="0">
    <dxf>
      <numFmt numFmtId="30" formatCode="@"/>
    </dxf>
  </rfmt>
  <rfmt sheetId="1" sqref="A39" start="0" length="0">
    <dxf>
      <numFmt numFmtId="30" formatCode="@"/>
    </dxf>
  </rfmt>
  <rfmt sheetId="1" sqref="A40" start="0" length="0">
    <dxf>
      <numFmt numFmtId="30" formatCode="@"/>
    </dxf>
  </rfmt>
  <rfmt sheetId="1" sqref="A41" start="0" length="0">
    <dxf>
      <numFmt numFmtId="30" formatCode="@"/>
    </dxf>
  </rfmt>
  <rfmt sheetId="1" sqref="A42" start="0" length="0">
    <dxf>
      <numFmt numFmtId="30" formatCode="@"/>
    </dxf>
  </rfmt>
  <rfmt sheetId="1" sqref="A43" start="0" length="0">
    <dxf>
      <numFmt numFmtId="30" formatCode="@"/>
    </dxf>
  </rfmt>
  <rcc rId="750" sId="1">
    <nc r="A38" t="inlineStr">
      <is>
        <t>3.22.</t>
      </is>
    </nc>
  </rcc>
  <rcc rId="751" sId="1">
    <nc r="A39" t="inlineStr">
      <is>
        <t>3.23.</t>
      </is>
    </nc>
  </rcc>
  <rcc rId="752" sId="1">
    <nc r="A40" t="inlineStr">
      <is>
        <t>3.24.</t>
      </is>
    </nc>
  </rcc>
  <rcc rId="753" sId="1">
    <nc r="A41" t="inlineStr">
      <is>
        <t>3.25.</t>
      </is>
    </nc>
  </rcc>
  <rcc rId="754" sId="1">
    <nc r="A42" t="inlineStr">
      <is>
        <t>3.26.</t>
      </is>
    </nc>
  </rcc>
  <rcc rId="755" sId="1">
    <nc r="A43" t="inlineStr">
      <is>
        <t>3.27.</t>
      </is>
    </nc>
  </rcc>
  <rfmt sheetId="1" sqref="A44" start="0" length="0">
    <dxf>
      <numFmt numFmtId="30" formatCode="@"/>
    </dxf>
  </rfmt>
  <rfmt sheetId="1" sqref="A45" start="0" length="0">
    <dxf>
      <numFmt numFmtId="30" formatCode="@"/>
    </dxf>
  </rfmt>
  <rfmt sheetId="1" sqref="A46" start="0" length="0">
    <dxf>
      <numFmt numFmtId="30" formatCode="@"/>
    </dxf>
  </rfmt>
  <rfmt sheetId="1" sqref="A47" start="0" length="0">
    <dxf>
      <numFmt numFmtId="30" formatCode="@"/>
    </dxf>
  </rfmt>
  <rfmt sheetId="1" sqref="A48" start="0" length="0">
    <dxf>
      <numFmt numFmtId="30" formatCode="@"/>
    </dxf>
  </rfmt>
  <rfmt sheetId="1" sqref="A49" start="0" length="0">
    <dxf>
      <numFmt numFmtId="30" formatCode="@"/>
    </dxf>
  </rfmt>
  <rcc rId="756" sId="1">
    <nc r="A44" t="inlineStr">
      <is>
        <t>3.28.</t>
      </is>
    </nc>
  </rcc>
  <rcc rId="757" sId="1">
    <nc r="A45" t="inlineStr">
      <is>
        <t>3.29.</t>
      </is>
    </nc>
  </rcc>
  <rcc rId="758" sId="1">
    <nc r="A46" t="inlineStr">
      <is>
        <t>3.30.</t>
      </is>
    </nc>
  </rcc>
  <rcc rId="759" sId="1">
    <nc r="A47" t="inlineStr">
      <is>
        <t>3.31.</t>
      </is>
    </nc>
  </rcc>
  <rcc rId="760" sId="1">
    <nc r="A48" t="inlineStr">
      <is>
        <t>3.32.</t>
      </is>
    </nc>
  </rcc>
  <rcc rId="761" sId="1">
    <nc r="A49" t="inlineStr">
      <is>
        <t>3.33.</t>
      </is>
    </nc>
  </rcc>
  <rcc rId="762" sId="1">
    <oc r="A50" t="inlineStr">
      <is>
        <t>4. UKUPNO:</t>
      </is>
    </oc>
    <nc r="A50" t="inlineStr">
      <is>
        <t>3. UKUPNO: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3" sId="1">
    <oc r="C24" t="inlineStr">
      <is>
        <t>m</t>
      </is>
    </oc>
    <nc r="C24" t="inlineStr">
      <is>
        <t>m1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topLeftCell="A34" zoomScale="115" zoomScaleNormal="115" zoomScalePageLayoutView="66" workbookViewId="0">
      <selection activeCell="C25" sqref="C25"/>
    </sheetView>
  </sheetViews>
  <sheetFormatPr defaultColWidth="9.140625" defaultRowHeight="15" x14ac:dyDescent="0.25"/>
  <cols>
    <col min="1" max="1" width="7.5703125" customWidth="1"/>
    <col min="2" max="2" width="66.140625" customWidth="1"/>
    <col min="3" max="3" width="9" customWidth="1"/>
    <col min="4" max="4" width="14" customWidth="1"/>
    <col min="5" max="5" width="15.5703125" style="50" customWidth="1"/>
    <col min="6" max="6" width="23.140625" customWidth="1"/>
  </cols>
  <sheetData>
    <row r="1" spans="1:6" ht="28.5" x14ac:dyDescent="0.45">
      <c r="A1" s="69"/>
      <c r="B1" s="70" t="s">
        <v>69</v>
      </c>
      <c r="D1" s="69"/>
      <c r="E1" s="69"/>
      <c r="F1" s="69"/>
    </row>
    <row r="2" spans="1:6" ht="77.25" customHeight="1" x14ac:dyDescent="0.25">
      <c r="A2" s="61"/>
      <c r="B2" s="62" t="s">
        <v>44</v>
      </c>
      <c r="C2" s="68"/>
      <c r="D2" s="59"/>
      <c r="E2" s="60"/>
      <c r="F2" s="59"/>
    </row>
    <row r="3" spans="1:6" ht="15" customHeight="1" x14ac:dyDescent="0.25">
      <c r="A3" s="66" t="s">
        <v>22</v>
      </c>
      <c r="B3" s="66" t="s">
        <v>23</v>
      </c>
      <c r="C3" s="66" t="s">
        <v>24</v>
      </c>
      <c r="D3" s="67" t="s">
        <v>21</v>
      </c>
      <c r="E3" s="65"/>
      <c r="F3" s="65"/>
    </row>
    <row r="4" spans="1:6" ht="30" customHeight="1" x14ac:dyDescent="0.25">
      <c r="A4" s="66"/>
      <c r="B4" s="66"/>
      <c r="C4" s="66"/>
      <c r="D4" s="67"/>
      <c r="E4" s="29" t="s">
        <v>25</v>
      </c>
      <c r="F4" s="29" t="s">
        <v>26</v>
      </c>
    </row>
    <row r="5" spans="1:6" ht="15.75" thickBot="1" x14ac:dyDescent="0.3">
      <c r="A5" s="17" t="s">
        <v>18</v>
      </c>
      <c r="B5" s="1"/>
      <c r="C5" s="10"/>
      <c r="D5" s="12"/>
      <c r="E5" s="52"/>
      <c r="F5" s="30"/>
    </row>
    <row r="6" spans="1:6" ht="46.5" customHeight="1" x14ac:dyDescent="0.25">
      <c r="A6" s="16" t="s">
        <v>40</v>
      </c>
      <c r="B6" s="64" t="s">
        <v>42</v>
      </c>
      <c r="C6" s="64"/>
      <c r="D6" s="64"/>
      <c r="E6" s="53"/>
      <c r="F6" s="31"/>
    </row>
    <row r="7" spans="1:6" x14ac:dyDescent="0.25">
      <c r="A7" s="15" t="s">
        <v>41</v>
      </c>
      <c r="B7" s="3" t="s">
        <v>64</v>
      </c>
      <c r="C7" s="4" t="s">
        <v>4</v>
      </c>
      <c r="D7" s="8">
        <v>1</v>
      </c>
      <c r="E7" s="57"/>
      <c r="F7" s="32">
        <f>E7*D7</f>
        <v>0</v>
      </c>
    </row>
    <row r="8" spans="1:6" x14ac:dyDescent="0.25">
      <c r="A8" s="34" t="s">
        <v>30</v>
      </c>
      <c r="B8" s="35"/>
      <c r="C8" s="36"/>
      <c r="D8" s="37"/>
      <c r="E8" s="54"/>
      <c r="F8" s="38">
        <f>SUM(F6:F7)</f>
        <v>0</v>
      </c>
    </row>
    <row r="9" spans="1:6" x14ac:dyDescent="0.25">
      <c r="A9" s="5"/>
      <c r="B9" s="6"/>
      <c r="C9" s="7"/>
      <c r="D9" s="13"/>
    </row>
    <row r="10" spans="1:6" ht="15.75" thickBot="1" x14ac:dyDescent="0.3">
      <c r="A10" s="11" t="s">
        <v>19</v>
      </c>
      <c r="B10" s="9"/>
      <c r="C10" s="10"/>
      <c r="D10" s="12"/>
      <c r="E10" s="52"/>
      <c r="F10" s="30"/>
    </row>
    <row r="11" spans="1:6" x14ac:dyDescent="0.25">
      <c r="A11" s="15" t="s">
        <v>1</v>
      </c>
      <c r="B11" s="3" t="s">
        <v>65</v>
      </c>
      <c r="C11" s="4" t="s">
        <v>5</v>
      </c>
      <c r="D11" s="8">
        <v>70</v>
      </c>
      <c r="E11" s="57"/>
      <c r="F11" s="32">
        <f t="shared" ref="F11:F13" si="0">E11*D11</f>
        <v>0</v>
      </c>
    </row>
    <row r="12" spans="1:6" x14ac:dyDescent="0.25">
      <c r="A12" s="15" t="s">
        <v>2</v>
      </c>
      <c r="B12" s="3" t="s">
        <v>59</v>
      </c>
      <c r="C12" s="4" t="s">
        <v>5</v>
      </c>
      <c r="D12" s="8">
        <v>70</v>
      </c>
      <c r="E12" s="57"/>
      <c r="F12" s="32">
        <f t="shared" si="0"/>
        <v>0</v>
      </c>
    </row>
    <row r="13" spans="1:6" x14ac:dyDescent="0.25">
      <c r="A13" s="15" t="s">
        <v>3</v>
      </c>
      <c r="B13" s="3" t="s">
        <v>33</v>
      </c>
      <c r="C13" s="4" t="s">
        <v>5</v>
      </c>
      <c r="D13" s="8">
        <v>70</v>
      </c>
      <c r="E13" s="57"/>
      <c r="F13" s="32">
        <f t="shared" si="0"/>
        <v>0</v>
      </c>
    </row>
    <row r="14" spans="1:6" x14ac:dyDescent="0.25">
      <c r="A14" s="39" t="s">
        <v>29</v>
      </c>
      <c r="B14" s="40"/>
      <c r="C14" s="41"/>
      <c r="D14" s="42"/>
      <c r="E14" s="55"/>
      <c r="F14" s="38">
        <f>SUM(F11:F13)</f>
        <v>0</v>
      </c>
    </row>
    <row r="15" spans="1:6" x14ac:dyDescent="0.25">
      <c r="A15" s="5"/>
      <c r="B15" s="6"/>
      <c r="C15" s="7"/>
      <c r="D15" s="13"/>
    </row>
    <row r="16" spans="1:6" ht="15.75" thickBot="1" x14ac:dyDescent="0.3">
      <c r="A16" s="18" t="s">
        <v>45</v>
      </c>
      <c r="B16" s="9"/>
      <c r="C16" s="2"/>
      <c r="D16" s="12"/>
      <c r="E16" s="52"/>
      <c r="F16" s="30"/>
    </row>
    <row r="17" spans="1:6" x14ac:dyDescent="0.25">
      <c r="A17" s="63" t="s">
        <v>53</v>
      </c>
      <c r="B17" s="3" t="s">
        <v>35</v>
      </c>
      <c r="C17" s="4" t="s">
        <v>0</v>
      </c>
      <c r="D17" s="14">
        <v>1</v>
      </c>
      <c r="E17" s="58"/>
      <c r="F17" s="33">
        <f>D17*E17</f>
        <v>0</v>
      </c>
    </row>
    <row r="18" spans="1:6" x14ac:dyDescent="0.25">
      <c r="A18" s="15" t="s">
        <v>54</v>
      </c>
      <c r="B18" s="3" t="s">
        <v>34</v>
      </c>
      <c r="C18" s="4" t="s">
        <v>0</v>
      </c>
      <c r="D18" s="8">
        <v>1</v>
      </c>
      <c r="E18" s="57"/>
      <c r="F18" s="32">
        <f t="shared" ref="F18:F37" si="1">E18*D18</f>
        <v>0</v>
      </c>
    </row>
    <row r="19" spans="1:6" ht="30" x14ac:dyDescent="0.25">
      <c r="A19" s="63" t="s">
        <v>55</v>
      </c>
      <c r="B19" s="3" t="s">
        <v>6</v>
      </c>
      <c r="C19" s="4" t="s">
        <v>0</v>
      </c>
      <c r="D19" s="8">
        <v>1</v>
      </c>
      <c r="E19" s="57"/>
      <c r="F19" s="32">
        <f t="shared" si="1"/>
        <v>0</v>
      </c>
    </row>
    <row r="20" spans="1:6" x14ac:dyDescent="0.25">
      <c r="A20" s="63" t="s">
        <v>70</v>
      </c>
      <c r="B20" s="3" t="s">
        <v>7</v>
      </c>
      <c r="C20" s="4" t="s">
        <v>4</v>
      </c>
      <c r="D20" s="8">
        <v>1</v>
      </c>
      <c r="E20" s="57"/>
      <c r="F20" s="32">
        <f t="shared" si="1"/>
        <v>0</v>
      </c>
    </row>
    <row r="21" spans="1:6" x14ac:dyDescent="0.25">
      <c r="A21" s="63" t="s">
        <v>71</v>
      </c>
      <c r="B21" s="3" t="s">
        <v>8</v>
      </c>
      <c r="C21" s="4" t="s">
        <v>4</v>
      </c>
      <c r="D21" s="8">
        <v>1</v>
      </c>
      <c r="E21" s="57"/>
      <c r="F21" s="32">
        <f t="shared" si="1"/>
        <v>0</v>
      </c>
    </row>
    <row r="22" spans="1:6" x14ac:dyDescent="0.25">
      <c r="A22" s="63" t="s">
        <v>72</v>
      </c>
      <c r="B22" s="3" t="s">
        <v>62</v>
      </c>
      <c r="C22" s="4" t="s">
        <v>4</v>
      </c>
      <c r="D22" s="8">
        <v>1</v>
      </c>
      <c r="E22" s="57"/>
      <c r="F22" s="32">
        <f t="shared" si="1"/>
        <v>0</v>
      </c>
    </row>
    <row r="23" spans="1:6" x14ac:dyDescent="0.25">
      <c r="A23" s="63" t="s">
        <v>73</v>
      </c>
      <c r="B23" s="3" t="s">
        <v>61</v>
      </c>
      <c r="C23" s="4" t="s">
        <v>4</v>
      </c>
      <c r="D23" s="8">
        <v>1</v>
      </c>
      <c r="E23" s="57"/>
      <c r="F23" s="32">
        <f t="shared" si="1"/>
        <v>0</v>
      </c>
    </row>
    <row r="24" spans="1:6" x14ac:dyDescent="0.25">
      <c r="A24" s="63" t="s">
        <v>74</v>
      </c>
      <c r="B24" s="3" t="s">
        <v>60</v>
      </c>
      <c r="C24" s="4" t="s">
        <v>0</v>
      </c>
      <c r="D24" s="8">
        <v>1</v>
      </c>
      <c r="E24" s="57"/>
      <c r="F24" s="32">
        <f t="shared" si="1"/>
        <v>0</v>
      </c>
    </row>
    <row r="25" spans="1:6" x14ac:dyDescent="0.25">
      <c r="A25" s="63" t="s">
        <v>75</v>
      </c>
      <c r="B25" s="3" t="s">
        <v>9</v>
      </c>
      <c r="C25" s="4" t="s">
        <v>4</v>
      </c>
      <c r="D25" s="8">
        <v>1</v>
      </c>
      <c r="E25" s="57"/>
      <c r="F25" s="32">
        <f t="shared" si="1"/>
        <v>0</v>
      </c>
    </row>
    <row r="26" spans="1:6" x14ac:dyDescent="0.25">
      <c r="A26" s="63" t="s">
        <v>76</v>
      </c>
      <c r="B26" s="3" t="s">
        <v>12</v>
      </c>
      <c r="C26" s="4" t="s">
        <v>4</v>
      </c>
      <c r="D26" s="8">
        <v>1</v>
      </c>
      <c r="E26" s="57"/>
      <c r="F26" s="32">
        <f t="shared" si="1"/>
        <v>0</v>
      </c>
    </row>
    <row r="27" spans="1:6" x14ac:dyDescent="0.25">
      <c r="A27" s="63" t="s">
        <v>77</v>
      </c>
      <c r="B27" s="3" t="s">
        <v>16</v>
      </c>
      <c r="C27" s="4" t="s">
        <v>4</v>
      </c>
      <c r="D27" s="8">
        <v>1</v>
      </c>
      <c r="E27" s="57"/>
      <c r="F27" s="32">
        <f t="shared" si="1"/>
        <v>0</v>
      </c>
    </row>
    <row r="28" spans="1:6" x14ac:dyDescent="0.25">
      <c r="A28" s="63" t="s">
        <v>78</v>
      </c>
      <c r="B28" s="3" t="s">
        <v>10</v>
      </c>
      <c r="C28" s="4" t="s">
        <v>0</v>
      </c>
      <c r="D28" s="8">
        <v>1</v>
      </c>
      <c r="E28" s="57"/>
      <c r="F28" s="32">
        <f t="shared" si="1"/>
        <v>0</v>
      </c>
    </row>
    <row r="29" spans="1:6" x14ac:dyDescent="0.25">
      <c r="A29" s="63" t="s">
        <v>79</v>
      </c>
      <c r="B29" s="3" t="s">
        <v>11</v>
      </c>
      <c r="C29" s="4" t="s">
        <v>0</v>
      </c>
      <c r="D29" s="8">
        <v>1</v>
      </c>
      <c r="E29" s="57"/>
      <c r="F29" s="32">
        <f t="shared" si="1"/>
        <v>0</v>
      </c>
    </row>
    <row r="30" spans="1:6" x14ac:dyDescent="0.25">
      <c r="A30" s="63" t="s">
        <v>80</v>
      </c>
      <c r="B30" s="3" t="s">
        <v>20</v>
      </c>
      <c r="C30" s="4" t="s">
        <v>4</v>
      </c>
      <c r="D30" s="8">
        <v>1</v>
      </c>
      <c r="E30" s="57"/>
      <c r="F30" s="32">
        <f t="shared" si="1"/>
        <v>0</v>
      </c>
    </row>
    <row r="31" spans="1:6" x14ac:dyDescent="0.25">
      <c r="A31" s="63" t="s">
        <v>81</v>
      </c>
      <c r="B31" s="3" t="s">
        <v>13</v>
      </c>
      <c r="C31" s="4" t="s">
        <v>4</v>
      </c>
      <c r="D31" s="8">
        <v>1</v>
      </c>
      <c r="E31" s="57"/>
      <c r="F31" s="32">
        <f t="shared" si="1"/>
        <v>0</v>
      </c>
    </row>
    <row r="32" spans="1:6" x14ac:dyDescent="0.25">
      <c r="A32" s="63" t="s">
        <v>82</v>
      </c>
      <c r="B32" s="3" t="s">
        <v>14</v>
      </c>
      <c r="C32" s="4" t="s">
        <v>4</v>
      </c>
      <c r="D32" s="8">
        <v>1</v>
      </c>
      <c r="E32" s="57"/>
      <c r="F32" s="32">
        <f t="shared" si="1"/>
        <v>0</v>
      </c>
    </row>
    <row r="33" spans="1:6" x14ac:dyDescent="0.25">
      <c r="A33" s="63" t="s">
        <v>83</v>
      </c>
      <c r="B33" s="3" t="s">
        <v>36</v>
      </c>
      <c r="C33" s="4" t="s">
        <v>4</v>
      </c>
      <c r="D33" s="8">
        <v>1</v>
      </c>
      <c r="E33" s="57"/>
      <c r="F33" s="32">
        <f t="shared" si="1"/>
        <v>0</v>
      </c>
    </row>
    <row r="34" spans="1:6" x14ac:dyDescent="0.25">
      <c r="A34" s="63" t="s">
        <v>84</v>
      </c>
      <c r="B34" s="3" t="s">
        <v>15</v>
      </c>
      <c r="C34" s="4" t="s">
        <v>4</v>
      </c>
      <c r="D34" s="8">
        <v>1</v>
      </c>
      <c r="E34" s="57"/>
      <c r="F34" s="32">
        <f t="shared" si="1"/>
        <v>0</v>
      </c>
    </row>
    <row r="35" spans="1:6" x14ac:dyDescent="0.25">
      <c r="A35" s="63" t="s">
        <v>85</v>
      </c>
      <c r="B35" s="3" t="s">
        <v>37</v>
      </c>
      <c r="C35" s="4" t="s">
        <v>4</v>
      </c>
      <c r="D35" s="8">
        <v>1</v>
      </c>
      <c r="E35" s="57"/>
      <c r="F35" s="32">
        <f t="shared" si="1"/>
        <v>0</v>
      </c>
    </row>
    <row r="36" spans="1:6" x14ac:dyDescent="0.25">
      <c r="A36" s="63" t="s">
        <v>86</v>
      </c>
      <c r="B36" s="3" t="s">
        <v>38</v>
      </c>
      <c r="C36" s="4" t="s">
        <v>4</v>
      </c>
      <c r="D36" s="8">
        <v>1</v>
      </c>
      <c r="E36" s="57"/>
      <c r="F36" s="32">
        <f t="shared" si="1"/>
        <v>0</v>
      </c>
    </row>
    <row r="37" spans="1:6" x14ac:dyDescent="0.25">
      <c r="A37" s="63" t="s">
        <v>87</v>
      </c>
      <c r="B37" s="3" t="s">
        <v>39</v>
      </c>
      <c r="C37" s="4" t="s">
        <v>4</v>
      </c>
      <c r="D37" s="8">
        <v>1</v>
      </c>
      <c r="E37" s="57"/>
      <c r="F37" s="32">
        <f t="shared" si="1"/>
        <v>0</v>
      </c>
    </row>
    <row r="38" spans="1:6" x14ac:dyDescent="0.25">
      <c r="A38" s="63" t="s">
        <v>88</v>
      </c>
      <c r="B38" s="3" t="s">
        <v>63</v>
      </c>
      <c r="C38" s="4" t="s">
        <v>4</v>
      </c>
      <c r="D38" s="8">
        <v>1</v>
      </c>
      <c r="E38" s="57"/>
      <c r="F38" s="32">
        <f t="shared" ref="F38:F49" si="2">E38*D38</f>
        <v>0</v>
      </c>
    </row>
    <row r="39" spans="1:6" x14ac:dyDescent="0.25">
      <c r="A39" s="63" t="s">
        <v>89</v>
      </c>
      <c r="B39" s="3" t="s">
        <v>17</v>
      </c>
      <c r="C39" s="4" t="s">
        <v>4</v>
      </c>
      <c r="D39" s="8">
        <v>1</v>
      </c>
      <c r="E39" s="57"/>
      <c r="F39" s="32">
        <f t="shared" si="2"/>
        <v>0</v>
      </c>
    </row>
    <row r="40" spans="1:6" x14ac:dyDescent="0.25">
      <c r="A40" s="63" t="s">
        <v>90</v>
      </c>
      <c r="B40" s="3" t="s">
        <v>56</v>
      </c>
      <c r="C40" s="4" t="s">
        <v>4</v>
      </c>
      <c r="D40" s="8">
        <v>1</v>
      </c>
      <c r="E40" s="57"/>
      <c r="F40" s="32">
        <f t="shared" si="2"/>
        <v>0</v>
      </c>
    </row>
    <row r="41" spans="1:6" x14ac:dyDescent="0.25">
      <c r="A41" s="63" t="s">
        <v>91</v>
      </c>
      <c r="B41" s="3" t="s">
        <v>57</v>
      </c>
      <c r="C41" s="4" t="s">
        <v>4</v>
      </c>
      <c r="D41" s="8">
        <v>1</v>
      </c>
      <c r="E41" s="57"/>
      <c r="F41" s="32">
        <f t="shared" si="2"/>
        <v>0</v>
      </c>
    </row>
    <row r="42" spans="1:6" x14ac:dyDescent="0.25">
      <c r="A42" s="63" t="s">
        <v>92</v>
      </c>
      <c r="B42" s="3" t="s">
        <v>58</v>
      </c>
      <c r="C42" s="4" t="s">
        <v>4</v>
      </c>
      <c r="D42" s="8">
        <v>1</v>
      </c>
      <c r="E42" s="57"/>
      <c r="F42" s="32">
        <f t="shared" si="2"/>
        <v>0</v>
      </c>
    </row>
    <row r="43" spans="1:6" ht="30" x14ac:dyDescent="0.25">
      <c r="A43" s="63" t="s">
        <v>93</v>
      </c>
      <c r="B43" s="3" t="s">
        <v>50</v>
      </c>
      <c r="C43" s="4" t="s">
        <v>4</v>
      </c>
      <c r="D43" s="8">
        <v>1</v>
      </c>
      <c r="E43" s="57"/>
      <c r="F43" s="32">
        <f t="shared" si="2"/>
        <v>0</v>
      </c>
    </row>
    <row r="44" spans="1:6" ht="30" x14ac:dyDescent="0.25">
      <c r="A44" s="63" t="s">
        <v>94</v>
      </c>
      <c r="B44" s="3" t="s">
        <v>51</v>
      </c>
      <c r="C44" s="4" t="s">
        <v>4</v>
      </c>
      <c r="D44" s="8">
        <v>1</v>
      </c>
      <c r="E44" s="57"/>
      <c r="F44" s="32">
        <f t="shared" si="2"/>
        <v>0</v>
      </c>
    </row>
    <row r="45" spans="1:6" x14ac:dyDescent="0.25">
      <c r="A45" s="63" t="s">
        <v>95</v>
      </c>
      <c r="B45" s="3" t="s">
        <v>46</v>
      </c>
      <c r="C45" s="4" t="s">
        <v>4</v>
      </c>
      <c r="D45" s="8">
        <v>1</v>
      </c>
      <c r="E45" s="57"/>
      <c r="F45" s="32">
        <f t="shared" si="2"/>
        <v>0</v>
      </c>
    </row>
    <row r="46" spans="1:6" x14ac:dyDescent="0.25">
      <c r="A46" s="63" t="s">
        <v>96</v>
      </c>
      <c r="B46" s="3" t="s">
        <v>47</v>
      </c>
      <c r="C46" s="4" t="s">
        <v>4</v>
      </c>
      <c r="D46" s="8">
        <v>1</v>
      </c>
      <c r="E46" s="57"/>
      <c r="F46" s="32">
        <f t="shared" si="2"/>
        <v>0</v>
      </c>
    </row>
    <row r="47" spans="1:6" x14ac:dyDescent="0.25">
      <c r="A47" s="63" t="s">
        <v>97</v>
      </c>
      <c r="B47" s="3" t="s">
        <v>48</v>
      </c>
      <c r="C47" s="4" t="s">
        <v>4</v>
      </c>
      <c r="D47" s="8">
        <v>1</v>
      </c>
      <c r="E47" s="57"/>
      <c r="F47" s="32">
        <f t="shared" si="2"/>
        <v>0</v>
      </c>
    </row>
    <row r="48" spans="1:6" x14ac:dyDescent="0.25">
      <c r="A48" s="63" t="s">
        <v>98</v>
      </c>
      <c r="B48" s="3" t="s">
        <v>49</v>
      </c>
      <c r="C48" s="4" t="s">
        <v>4</v>
      </c>
      <c r="D48" s="8">
        <v>1</v>
      </c>
      <c r="E48" s="57"/>
      <c r="F48" s="32">
        <f t="shared" si="2"/>
        <v>0</v>
      </c>
    </row>
    <row r="49" spans="1:6" x14ac:dyDescent="0.25">
      <c r="A49" s="63" t="s">
        <v>99</v>
      </c>
      <c r="B49" s="3" t="s">
        <v>52</v>
      </c>
      <c r="C49" s="4" t="s">
        <v>4</v>
      </c>
      <c r="D49" s="8">
        <v>1</v>
      </c>
      <c r="E49" s="57"/>
      <c r="F49" s="32">
        <f t="shared" si="2"/>
        <v>0</v>
      </c>
    </row>
    <row r="50" spans="1:6" x14ac:dyDescent="0.25">
      <c r="A50" s="44" t="s">
        <v>100</v>
      </c>
      <c r="B50" s="40"/>
      <c r="C50" s="43"/>
      <c r="D50" s="42"/>
      <c r="E50" s="55"/>
      <c r="F50" s="38">
        <f>SUM(F17:F49)</f>
        <v>0</v>
      </c>
    </row>
    <row r="51" spans="1:6" ht="15.75" thickBot="1" x14ac:dyDescent="0.3"/>
    <row r="52" spans="1:6" x14ac:dyDescent="0.25">
      <c r="A52" s="23" t="s">
        <v>27</v>
      </c>
      <c r="B52" s="24"/>
      <c r="C52" s="24"/>
      <c r="D52" s="24"/>
      <c r="E52" s="56"/>
      <c r="F52" s="24"/>
    </row>
    <row r="53" spans="1:6" x14ac:dyDescent="0.25">
      <c r="A53" s="19" t="s">
        <v>18</v>
      </c>
      <c r="B53" s="20"/>
      <c r="C53" s="20"/>
      <c r="D53" s="20"/>
      <c r="E53" s="45"/>
      <c r="F53" s="45">
        <f>F8</f>
        <v>0</v>
      </c>
    </row>
    <row r="54" spans="1:6" x14ac:dyDescent="0.25">
      <c r="A54" s="21" t="s">
        <v>19</v>
      </c>
      <c r="B54" s="20"/>
      <c r="C54" s="20"/>
      <c r="D54" s="20"/>
      <c r="E54" s="45"/>
      <c r="F54" s="45">
        <f>F14</f>
        <v>0</v>
      </c>
    </row>
    <row r="55" spans="1:6" x14ac:dyDescent="0.25">
      <c r="A55" s="22" t="s">
        <v>45</v>
      </c>
      <c r="B55" s="20"/>
      <c r="C55" s="20"/>
      <c r="D55" s="20"/>
      <c r="E55" s="45"/>
      <c r="F55" s="45">
        <f>F50</f>
        <v>0</v>
      </c>
    </row>
    <row r="56" spans="1:6" x14ac:dyDescent="0.25">
      <c r="A56" s="46" t="s">
        <v>32</v>
      </c>
      <c r="B56" s="47"/>
      <c r="C56" s="47"/>
      <c r="D56" s="47"/>
      <c r="E56" s="48"/>
      <c r="F56" s="49">
        <f>SUM(F53:F55)</f>
        <v>0</v>
      </c>
    </row>
    <row r="57" spans="1:6" x14ac:dyDescent="0.25">
      <c r="A57" t="s">
        <v>31</v>
      </c>
      <c r="F57" s="50">
        <f>F56*0.25</f>
        <v>0</v>
      </c>
    </row>
    <row r="58" spans="1:6" s="51" customFormat="1" ht="15.75" x14ac:dyDescent="0.25">
      <c r="A58" s="27" t="s">
        <v>28</v>
      </c>
      <c r="B58" s="28"/>
      <c r="C58" s="28"/>
      <c r="D58" s="28"/>
      <c r="E58" s="25"/>
      <c r="F58" s="26">
        <f>F57+F56</f>
        <v>0</v>
      </c>
    </row>
    <row r="61" spans="1:6" x14ac:dyDescent="0.25">
      <c r="B61" t="s">
        <v>66</v>
      </c>
      <c r="E61" s="50" t="s">
        <v>43</v>
      </c>
    </row>
    <row r="62" spans="1:6" ht="27.75" customHeight="1" x14ac:dyDescent="0.25">
      <c r="B62" t="s">
        <v>67</v>
      </c>
      <c r="E62" s="50" t="s">
        <v>68</v>
      </c>
    </row>
  </sheetData>
  <customSheetViews>
    <customSheetView guid="{3AFDC76E-A786-4250-9C1D-698FC7406B21}" scale="115" showPageBreaks="1">
      <selection activeCell="E2" sqref="E2"/>
      <pageMargins left="0.74803149606299213" right="0.19685039370078741" top="1.1417322834645669" bottom="0.31496062992125984" header="0.19685039370078741" footer="0.19685039370078741"/>
      <pageSetup paperSize="9" orientation="landscape" r:id="rId1"/>
    </customSheetView>
    <customSheetView guid="{B979060F-F49B-4E65-AC2F-5B156DCC06A1}" showPageBreaks="1" view="pageLayout" topLeftCell="A73">
      <selection activeCell="E1" sqref="E1"/>
      <pageMargins left="0.74803149606299213" right="0.19685039370078741" top="1.1417322834645669" bottom="0.31496062992125984" header="0.19685039370078741" footer="0.19685039370078741"/>
      <pageSetup paperSize="9" orientation="landscape" r:id="rId2"/>
      <headerFooter>
        <oddHeader>&amp;L&amp;8OPĆINA UDBINA
JEDINSTVENI UPRAVNI ODJEL &amp;C&amp;"-,Podebljano"
KONTROLNI CJENIK MATERIJALA I RADOVA ODRŽAVANJA JAVNE RASVJETE NA PODRUČJU OPĆINE UDBINA</oddHeader>
      </headerFooter>
    </customSheetView>
  </customSheetViews>
  <mergeCells count="6">
    <mergeCell ref="B6:D6"/>
    <mergeCell ref="E3:F3"/>
    <mergeCell ref="A3:A4"/>
    <mergeCell ref="B3:B4"/>
    <mergeCell ref="C3:C4"/>
    <mergeCell ref="D3:D4"/>
  </mergeCells>
  <pageMargins left="0.74803149606299213" right="0.19685039370078741" top="1.1417322834645669" bottom="0.31496062992125984" header="0.19685039370078741" footer="0.19685039370078741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3AFDC76E-A786-4250-9C1D-698FC7406B21}">
      <pageMargins left="0.7" right="0.7" top="0.75" bottom="0.75" header="0.3" footer="0.3"/>
    </customSheetView>
    <customSheetView guid="{B979060F-F49B-4E65-AC2F-5B156DCC06A1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3AFDC76E-A786-4250-9C1D-698FC7406B21}">
      <pageMargins left="0.7" right="0.7" top="0.75" bottom="0.75" header="0.3" footer="0.3"/>
    </customSheetView>
    <customSheetView guid="{B979060F-F49B-4E65-AC2F-5B156DCC06A1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TROŠKOVNIK!Print_Titles</vt:lpstr>
    </vt:vector>
  </TitlesOfParts>
  <Company>Općina Udbina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Brkić</dc:creator>
  <cp:lastModifiedBy>Zlatko Brkić</cp:lastModifiedBy>
  <cp:lastPrinted>2026-07-09T08:25:55Z</cp:lastPrinted>
  <dcterms:created xsi:type="dcterms:W3CDTF">2008-03-04T08:36:08Z</dcterms:created>
  <dcterms:modified xsi:type="dcterms:W3CDTF">2026-07-09T08:27:08Z</dcterms:modified>
</cp:coreProperties>
</file>